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G:\11111111งานบันทึกข้อมูลพจน์11111111\ita2569\"/>
    </mc:Choice>
  </mc:AlternateContent>
  <xr:revisionPtr revIDLastSave="0" documentId="13_ncr:1_{515F0720-A15B-4A9B-8145-9ABA8796CC99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รายงานผลมีนาคม 2569" sheetId="3" r:id="rId1"/>
  </sheets>
  <definedNames>
    <definedName name="_xlnm._FilterDatabase" localSheetId="0" hidden="1">'รายงานผลมีนาคม 2569'!$A$2:$M$75</definedName>
    <definedName name="_xlnm.Print_Titles" localSheetId="0">'รายงานผลมีนาคม 2569'!$2:$6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3" l="1"/>
  <c r="H75" i="3"/>
  <c r="H74" i="3"/>
  <c r="H73" i="3"/>
  <c r="H72" i="3"/>
  <c r="H71" i="3"/>
  <c r="H70" i="3"/>
  <c r="H10" i="3" l="1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N69" i="3" l="1"/>
  <c r="O69" i="3"/>
  <c r="H9" i="3" l="1"/>
  <c r="H8" i="3"/>
</calcChain>
</file>

<file path=xl/sharedStrings.xml><?xml version="1.0" encoding="utf-8"?>
<sst xmlns="http://schemas.openxmlformats.org/spreadsheetml/2006/main" count="227" uniqueCount="92">
  <si>
    <t>ที่</t>
  </si>
  <si>
    <t>โครงการ/กิจกรรม</t>
  </si>
  <si>
    <t>ผลการดำเนินงาน</t>
  </si>
  <si>
    <t>งบประมาณ</t>
  </si>
  <si>
    <t>วัน/เดือนปี</t>
  </si>
  <si>
    <t>หน่วยงานรับผิดชอบ</t>
  </si>
  <si>
    <t>หมายเหตุ</t>
  </si>
  <si>
    <t>ดำเนินการแล้วเสร็จ</t>
  </si>
  <si>
    <t>อยู่ระหว่างดำเนินการ</t>
  </si>
  <si>
    <t>ยังไม่ได้ดำเนินการ</t>
  </si>
  <si>
    <t>งบประมาณที่ได้รับ</t>
  </si>
  <si>
    <t>งบประมาณเบิกจ่าย</t>
  </si>
  <si>
    <t>งบประมาณคงเหลือ</t>
  </si>
  <si>
    <t>เริ่มต้นโครงการ</t>
  </si>
  <si>
    <t>สิ้นสุดโครงการ</t>
  </si>
  <si>
    <t>กองช่าง</t>
  </si>
  <si>
    <t xml:space="preserve"> </t>
  </si>
  <si>
    <t>P</t>
  </si>
  <si>
    <t xml:space="preserve">องค์การบริหารส่วนตำบลโคกหินแฮ่  อำเภอเรณูนคร จังหวัดนครพนม </t>
  </si>
  <si>
    <t>3/1//2568</t>
  </si>
  <si>
    <t>สำนักปลัด</t>
  </si>
  <si>
    <t>กองการศึกษา</t>
  </si>
  <si>
    <t>รายงานผลการดำเนินงาน ประจำปี พ.ศ.2569</t>
  </si>
  <si>
    <t>โครงการก่อสร้างรางระบายน้ำ คสล.รูปตัวยู หมู่ที่ 11 สายข้าง รพสต.บ้านโคกหินแฮ่ /ขนาดกว้าง  0.30 เมตร ยาว 120.00เมตร ลึกเฉลี่ย 0.40 เมตร  </t>
  </si>
  <si>
    <t xml:space="preserve"> โครงการวางท่อมุดจากสถานีสูบน้ำบ้านนาม่วง หมู่ที่ 3/โดยการวางท่อ พีวีซี ขนาด 4 นิ้ว ชั้น 13.50 ระยะทาง 290 เมตร จำนวน 72 ท่อน</t>
  </si>
  <si>
    <t>โครงการก่อสร้างรางระบายน้ำ คสล.รูปตัวยู หมู่ที่ 13 สายหน้าบ้านนายพิชิต/ขนาดกว้าง  0.30 เมตร ยาว 42.00เมตร ลึกเฉลี่ย 0.40 เมตร</t>
  </si>
  <si>
    <t>โครงการขุดร่องระบายน้ำคลองไส้ไก่ หมู่ที่ 11 สายนายพูนมา-ถนนใหญ่/โดยทำการขุดร่องระบายน้ำ ขนาดปากกว้าง 0.50 เมตร ลึก 0.50 เมตร ยาว 430 เมตร พร้อมวางท่อระบายน้ำขนาด 0.40x1.00 เมตร จำนวน 7 ท่อน</t>
  </si>
  <si>
    <t>ครงการก่อสร้างคลองไส้ไก่ หมู่ที่ 4 สายนานางบรรเฮือง/ขนาดปากคลองกว้าง 1.00 เมตร ท้องคลองกว้าง 0.30 เมตร ยาว 117.00 เมตร</t>
  </si>
  <si>
    <t>โครงการก่อสร้างคลองไส้ไก่ หมู่ที่ 3 สายนายเทน(นานายคำมา)/ขนาดปากคลองกว้าง 1.00 เมตร ท้องคลองกว้าง 0.30 เมตร ยาว 110.00 เมตร</t>
  </si>
  <si>
    <t>โครงการปรับปรุงต่อเติมห้องน้ำสนามกีฬา/ขนาด กว้าง 2.00 เมตร ยาว 9.60 เมตร สูง 2.50 เมตร  ตามแบบอบต.โคกหินแฮ่</t>
  </si>
  <si>
    <t>โครงการก่อสร้างห้องน้ำบริเวณเมรุ  หมู่ที่ 11/ขนาด กว้าง 2.00 เมตร ยาว 9.60 เมตร สูง 2.50 เมตร  </t>
  </si>
  <si>
    <t>โครงการก่อสร้างถนนคอนกรีตเสริมเหล็ก หมู่ที่ 7 สายโคกหินแฮ่-นาโดนใหม่/กว้าง  4.00   เมตร  ยาว  43.50  เมตร หนา 0.15 เมตร หรือมีพื้นที่ไม่น้อยกว่า  174.00 ตารางเมตร   พร้อมลงดินลูกรังไหล่ทางตามสภาพ</t>
  </si>
  <si>
    <t>8/5/52569</t>
  </si>
  <si>
    <t>โครงการก่อสร้างถนนคอนกรีตเสริมเหล็ก หมู่ที่ 10 สายนายหนูเพชร-นางสุดใจ/กว้าง 4.00 เมตร ยาว 130.50 เมตร หนา  0.15 เมตร หรือมีพื้นที่ไม่น้อยกว่า 522.00 ตารางเมตร พร้อมลงดินลูกรังไหล่ทางตามสภาพ</t>
  </si>
  <si>
    <t xml:space="preserve">โครงการก่อสร้างถนนคอนกรีตเสริมเหล็ก หมู่ที่ 15 สายนางแดง-นายพลรัตน์/กว้าง 4.00  เมตร  ยาว  76.50 เมตร หนา 0.15 เมตร หรือมีพื้นที่ไม่น้อยกว่า 306.00  ตารางเมตร  พร้อมลงดินลูกรังไหล่ทางตามสภาพ </t>
  </si>
  <si>
    <t>โครงการก่อสร้างถนนคอนกรีตเสริมเหล็ก หมู่ที่ 6 สายนาบัว-หนองกุง-หนองแซง (ช่วงที่2)/กว้าง  4.00   เมตร  ยาว  109.00   เมตร หนา 0.15 เมตร หรือมีพื้นที่ไม่น้อยกว่า  436.00 ตารางเมตร   พร้อมลงดินลูกรังไหล่ทางตามสภาพ</t>
  </si>
  <si>
    <t>โครงการก่อสร้างถนนคอนกรีตเสริมเหล็ก หมู่ที่ 6 สายนาบัว-หนองกุง-หนองแซง (ช่วงที่1)/กว้าง  4.00   เมตร  ยาว  87.00   เมตร หนา 0.15 เมตร หรือมีพื้นที่ไม่น้อยกว่า  348.00 ตารางเมตร   พร้อมลงดินลูกรังไหล่ทางตามสภาพ</t>
  </si>
  <si>
    <t>โครงการก่อสร้างถนนคอนกรีตเสริมเหล็ก หมู่ที่ 5 สายกุดฮี-ชลประทาน/กว้าง 4.00  เมตร  ยาว  43.50   เมตร หนา 0.15 เมตร หรือมีพื้นที่ไม่น้อยกว่า 174.00  ตารางเมตร  พร้อมลงดินลูกรังไหล่ทางตามสภาพ</t>
  </si>
  <si>
    <t>โครงการก่อสร้างลานคอนกรีตเสริมเหล็กบริเวณเมรุ หมู่ที่ 11/เทพื้นคอนกรีตเสริมเหล็ก ปริมาณงาน หนา 0.10 เมตร มีพื้นที่รวมทั้งหมดไม่น้อยกว่า 405.00  ตารางเมตร</t>
  </si>
  <si>
    <t>โครงการก่อสร้างถนนคอนกรีตเสริมเหล็ก หมู่ที่ 1 สายนายสุรสิทธิ์-บ่อขยะ/กว้าง 4.00  เมตร  ยาว  45.50   เมตร หนา 0.15 เมตร  หรือมีพื้นที่ไม่น้อยกว่า 182.00  ตารางเมตร  พร้อมลงดินลูกรังไหล่ทางตามสภาพ</t>
  </si>
  <si>
    <t>โครงการก่อสร้างถนนคอนกรีตเสริมเหล็ก หมู่ที่ 2 สายนายดิเรก/กว้าง 4.00 เมตร ยาว 78.50 เมตร หนา  0.15 เมตร หรือมีพื้นที่คอนกรีตไม่น้อยกว่า 314.00 ตารางเมตร  พร้อมลงดินลูกรังไหล่ทางตามสภาพ</t>
  </si>
  <si>
    <t>โครงการก่อสร้างถนนคอนกรีตเสริมเหล็ก หมู่ที่ 12 สายหลังวัดทุ่งโพธิ์ทอง/กว้าง 4.00  เมตร  ยาว  70.00   เมตร หนา 0.15 เมตร หรือมีพื้นที่ไม่น้อยกว่า 280.00  ตารางเมตร  พร้อมลงดินลูกรังไหล่ทางตามสภาพ</t>
  </si>
  <si>
    <t>โครงการส่งเสริมประเพณีสงกรานต์เรณูนคร/เพื่อจ่ายเป็นค่าจัดรถบุผชาติและขบวนแห่ร่วมงานประเพณีสงกรานต์อำเภอเรณูนคร เพื่อสืบสานประเพณีและส่งเสริมการท่องเที่ยวของจังหวัดนครพนม</t>
  </si>
  <si>
    <t>โครงการก่อสร้างถนนคอนกรีตเสริมเหล็ก หมูที่ 1 สายข้างโรงเรียนโคกหินแฮ่/กว้าง 4.00  เมตร  ยาว  20.00   เมตร หนา 0.15 เมตร หรือมีพื้นที่คอนกรีตไม่น้อยกว่า 80.00  ตารางเมตร  พร้อมลงดินลูกรังไหล่ทางตามสภาพ</t>
  </si>
  <si>
    <t>โครงการก่อสร้างถนนคอนกรีตเสริมเหล็ก หมู่ที่ 1 สายนางมณีวรรณ-หนองบัว/กว้าง 4.00  เมตร  ยาว  22.00   เมตร หนา 0.15 เมตร หรือมีพื้นที่คอนกรีตไม่น้อยกว่า 88.00  ตารางเมตร  พร้อมลงดินลูกรังไหล่ทางตามสภาพ</t>
  </si>
  <si>
    <t>โครงการเสริมผิวถนนลูกรัง หมู่ที่ 1 สายห้วยยางตอนกลาง/กว้าง 4.00  เมตร  ยาว  45.50   เมตร หนา 0.15 เมตร  หรือมีพื้นที่ไม่น้อยกว่า 182.00  ตารางเมตร  พร้อมลงดินลูกรังไหล่ทางตามสภาพ</t>
  </si>
  <si>
    <t>โครงการเสริมผิวถนนลูกรัง หมู่ที่ 3 สายหนองสโน/กว้าง  4.00  เมตร  ยาว 220.00  เมตร หนาเฉลี่ย 0.15 เมตร หรือมีปริมาณดินลูกรังไม่น้อยกว่า 132.00  ลบ.ม. พร้อมเกรดเกลี่ยแต่งให้เรียบ</t>
  </si>
  <si>
    <t>โครงการเสริมผิวถนนลูกรัง หมู่ที่ 8  สายข้างโรงเรียนบ้านหนองแซง/กว้าง  2.50  เมตร  ยาว 400.00  เมตร หนาเฉลี่ย 0.15 เมตร หรือมีปริมาณดินลูกรังไม่น้อยกว่า 150.00  ลบ.ม.  พร้อมเกรดเกลี่ยแต่งให้เรียบ</t>
  </si>
  <si>
    <t>โครงการเสริมผิวถนนลูกรัง หมู่ที่ 8  สายบ้านนางลักขณา/กว้าง  2.50  เมตร  ยาว 400.00  เมตร หนาเฉลี่ย 0.15 เมตร หรือมีปริมาณดินลูกรังไม่น้อยกว่า 150.00  ลบ.ม.  พร้อมเกรดเกลี่ยแต่งให้เรียบ</t>
  </si>
  <si>
    <t>โครงการเสริมผิวถนนลูกรัง หมู่ที่ 8  สายหนองแซง-หนองกุง/กว้าง  4.00 เมตร  ยาว 520.00  เมตร หนาเฉลี่ย 0.15 เมตร หรือมีปริมาณดินลูกรังไม่น้อยกว่า 312.00  ลบ.ม.  พร้อมเกรดเกลี่ยแต่งให้เรียบ</t>
  </si>
  <si>
    <t>โครงการเสริมผิวถนนลูกรัง หมู่ที่ 8  สายหอปู่ตา/กว้าง  3.00 เมตร  ยาว 600.00  เมตร หนาเฉลี่ย 0.15 เมตร หรือมีปริมาณดินลูกรังไม่น้อยกว่า 270.00  ลบ.ม. พร้อมวางท่อระบายน้ำขนาด 0.40x1.00 เมตร จำนวน 7 ท่อน พร้อมทำการเกรดเกลี่ยแต่งให้รียบ</t>
  </si>
  <si>
    <t xml:space="preserve">โครงการเสริมผิวถนนลูกรัง หมู่ที่ 8  สายหน้าบ้านนางแสงจันทร์/กว้าง  3.00  เมตร  ยาว 290.00  เมตร หนาเฉลี่ย 0.15 เมตร หรือมีปริมาณดินลูกรังไม่น้อยกว่า 130.50  ลบ.ม.  พร้อมเกรดเกลี่ยแต่งให้เรียบ </t>
  </si>
  <si>
    <t>โครงการเสริมผิวถนนลูกรัง หมู่ที่ 8  สายหน้าบ้านนางหวานจิตร/กว้าง 4.00  เมตร  ยาว 50.00  เมตร หนาเฉลี่ย 0.15 เมตร  หรือมีปริมาณดินลูกรังไม่น้อยกว่า 30.00  ลบ.ม. พร้อมเกรดเกลี่ยแต่งให้เรียบ</t>
  </si>
  <si>
    <t>โครงการก่อสร้างถนนคอนกรีตเสริมเหล็ก หมู่ที่ 9 สายนายเทพนคร แสนมิตร/กว้าง 3.00  เมตร  ยาว  14.00   เมตร หนา 0.15 เมตร หรือมีพื้นที่คอนกรีตไม่น้อยกว่า 42.00  ตารางเมตร  </t>
  </si>
  <si>
    <t>โครงการก่อสร้างถนนคอนกรีตเสริมเหล็ก หมู่ที่ 9 สายนายบุญเบา/กว้าง 4.00  เมตร  ยาว  25.00   เมตร หนา 0.15 เมตร หรือมีพื้นที่คอนกรีตไม่น้อยกว่า 100.00  ตารางเมตร  พร้อมลงดินลูกรังไหล่ทางตามสภาพ</t>
  </si>
  <si>
    <t>โครงการตัดถนนสายใหม่  หมู่ที่ 9 สายนายสุรสิทธิ์ บัวชุม/กว้าง 4.00 เมตร ยาว 160.00 เมตร หนาเฉลี่ย 0.50 เมตร หรือมีปริมาณดินถมไม่น้อยกว่า 320 ลบ.ม.  พร้อมลงลูกรังทับหน้า กว้าง 4.00 เมตร ยาว 260 เมตร หนาเฉลี่ย 0.15 เมตร หรือมีปริมาณดินลูกรังไม่น้อยกว่า 156.00 ลบ.ม.พร้อมวางท่อระบายน้ำขนาด 0.40x1.00 ม.จำนวน 6 ท่อน พร้อมทำการเกรดเกลี่ยให้เรียบ</t>
  </si>
  <si>
    <t>โครงการเสริมผิวถนนลูกรัง หมู่ที่ 9 สายนางอรัญญา/กว้าง  3.00  เมตร  ยาว 585.00  เมตร หนาเฉลี่ย 0.15 เมตร หรือมีปริมาณดินลูกรังไม่น้อยกว่า 263.25 ลบ.ม.  พร้อมเกรดเกลี่ยแต่งให้เรียบ</t>
  </si>
  <si>
    <t>โครงการก่อสร้างถนนคอนกรีตเสริมเหล็ก หมู่ที่ 10 ซอยลุงทา/กว้าง 4.00 เมตร  ยาว 22.00 เมตร หนา 0.15 เมตร หรือมีพื้นที่ไม่น้อยกว่า 88.00  ตารางเมตร  พร้อมลงดินลูกรังไหล่ทางตามสภาพ</t>
  </si>
  <si>
    <t xml:space="preserve">โครงการวางท่อระบายน้ำ หมู่ที่ 11 สายโคกหินแฮ่-หนองกุง/วางท่อระบายน้ำขนาด  0.40 x 1.00 ม.  จำนวน  98.00 ท่อน </t>
  </si>
  <si>
    <t>โครงการก่อสร้างถนนคอนกรีตเสริมเหล็ก หมู่ที่ 13 สายนางพัดตา นามวุฒิ/กว้าง 4.00  เมตร  ยาว  18.00   เมตร หนา 0.15 เมตร หรือมีพื้นที่ไม่น้อยกว่า 72.00  ตารางเมตร  พร้อมลงดินลูกรังไหล่ทางตามสภาพ</t>
  </si>
  <si>
    <t>โครงการก่อสร้างถนนคอนกรีตเสริมเหล็ก หมู่ที่ 14 สายศาลาอเนกประสงค์-สำนักสงฆ์/กว้าง 4.00  เมตร  ยาว  85.50 เมตร หนา 0.15 เมตร หรือมีพื้นที่ไม่น้อยกว่า 324.00  ตารางเมตร  พร้อมลงดินลูกรังไหล่ทางตามสภาพ</t>
  </si>
  <si>
    <t>โครงการวางท่อระบายน้ำ พร้อมบ่อพักคสล.หมูที่ 13 สายนางพัดตา นามวุฒิ/วางท่อระบายน้ำ  ขนาด 0.40 x 1.00 ม. จำนวน 42 ท่อน พร้อมบ่อพักคสล.ขนาด 0.80x0.80x1.00 เมตร จำนวน 3 บ่อ</t>
  </si>
  <si>
    <t>โครงการขยายเขตไฟฟ้าแรงต่ำ หมู่ที่ 5 สายโคกหินแฮ่-หนองกุง/เพื่อสนับสนุนการไฟฟ้าส่วนภูมิภาคธาตุพนม ขยายเขตไฟฟ้าแรงต่ำ หมู่ที่ 5 สายโคกหินแฮ่-หนองกุง</t>
  </si>
  <si>
    <t>โครงการขยายเขตไฟฟ้าแรงต่ำ หมู่ที่ 9 สายห้วยเหมืองนา/เพื่อสนับสนุนการไฟฟ้าส่วนภูมิภาคธาตุพนม ขยายเขตไฟฟ้าแรงต่ำ หมู่ที่ 9 สายห้วยเหมืองนา</t>
  </si>
  <si>
    <t>โครงการขยายเขตไฟฟ้าแรงต่ำ หมู่ที่ 11/เพื่อสนับสนุนการไฟฟ้าส่วนภูมิภาคธาตุพนม ขยายเขตไฟฟ้าแรงต่ำ หมู่ที่ 11</t>
  </si>
  <si>
    <t>โครงการขยายเขตไฟฟ้าแรงต่ำ หมู่ที่ 12 สายข้างบ้านนายสนเทศน์-หน้าบ้านวิเลิศ บัวชุม/เพื่อสนับสนุนการไฟฟ้าส่วนภูมิภาคธาตุพนม ขยายเขตไฟฟ้าแรงต่ำ หมู่ที่ 12 สายข้างบ้านนายเทศน์-หน้าบ้านวิเลิศ บัวชุม</t>
  </si>
  <si>
    <t xml:space="preserve">โครงการขยายเขตไฟฟ้าแรงต่ำ หมู่ที่ 12 สายโคกหินแฮ่-ทุ่งสว่าง/เพื่อสนับสนุนการไฟฟ้าส่วนภูมิภาคธาตุพนม ขยายเขตไฟฟ้าแรงต่ำ หมู่ที่ 12 สายโคกหินแฮ่-ทุ่งสว่าง  </t>
  </si>
  <si>
    <t>โครงการส่งเสริมพัฒนาการเด็กเล็ก"กิจกรรมจักรยานขาไถ/การจัดกิจกรรมแข่งขันการปั่นจักรยานขาไถของศูนย์พัฒนาเด็กเล็ก</t>
  </si>
  <si>
    <t>เงินอุดหนุนสำหรับสนับสนุนอาหารกลางวัน/อุดหนุนอาหารกลางวัน 6 โรงเรียน</t>
  </si>
  <si>
    <t xml:space="preserve">อาหารเสริม(นม)/อาหารเสริม(นม)ศูนย์พัฒนาเด็กเล็ก </t>
  </si>
  <si>
    <t>โครงการจัดทำเรือไฟงานประเพณีไหลเรือไฟ/อุดหนุนสภาวัฒนธรรมอำเภอเรณูนคร ตามโครงการจัดทำเรือไฟ เพื่อสนับสนุนงานประเพณีไหลเรือไฟ ส่งเสริมการท่องเที่ยวจังหวัด</t>
  </si>
  <si>
    <t>จัดกิจกรรมงานประเพณีลอยกระทงบ้านนาบัว ตำบลโคกหินแฮ่ /งานประเพณีลอยกระทงบ้านนาบัว ตำบลโคกหินแฮ่ </t>
  </si>
  <si>
    <t>จัดกิจกรรมต่างๆในงานประเพณีบุญข้าวหลามตำบลโคกหินแฮ่/งานประเพณีบุญข้าวหลามตำบลโคกหินแฮ่</t>
  </si>
  <si>
    <t>โครงการส่งเสริมการจัดงานประเพณีงานนมัสการพระธาตุเรณู(บุญเดือนสี่)/การส่งนางรำร่วมฟ้อนในงานบุญเดือนสี่ ร่วมกับสภาวัฒนธรรมอำเภอเรณูนคร และองค์กรปกครองท้องถิ่นอื่นในอำเภอเรณูนคร</t>
  </si>
  <si>
    <t>ส่งเสริมกิจกรรมอนุรักษ์และสืบสานประเพณีหมู่บ้าน ได้แก่ บุญประเพณีของชาวภูไทและตามฮีต 12 คอง 14/บุญประเพณีของชาวภูไทและตามฮีต 12 คอง 14</t>
  </si>
  <si>
    <t>โครงการส่งเสริมการจัดงานบวงสรวงพญาศรีสัตตนาคราช/การส่งนางรำร่วมฟ้อนในงานบวงสรวงพญาศรีสัตตนาคราช ร่วมกับจังหวัดนครพนม ส่วนราชการและองค์กรปกครองท้องถิ่นอื่นในจังหวัดนครพนม</t>
  </si>
  <si>
    <t>จัดกิจกรรมตามประเพณีเทศกาลเข้าพรรษา/ประเพณีเทศกาลเข้าพรรษา</t>
  </si>
  <si>
    <t>โครงการส่งเสริมการจัดกิจกรรม 7 สิงหา /สนับสนุนคณะกรรมการ 7 สิงหา จัดกิจกรรม งานพิธี 7 สิงหา'รำลึก บ้านนาบัวเสียงปืนดับ</t>
  </si>
  <si>
    <t>โครงการตามแนวพระราชดำริด้านสาธารณสุข/อุดหนุนสำหรับการดำเนินงานตามแนวทางโครงการพระราชดำริด้านสาธารณสุข </t>
  </si>
  <si>
    <t>วัสดุวิทยาศาสตร์หรือการแพทย์/เป็นค่าวัสดุวิทยาศาสตร์ ประเภทวัสดุสิ้นเปลือง  ที่ใช้ในการปฏิบัติงานด้านการป้องกันโรคระบาด</t>
  </si>
  <si>
    <t>บริการรถรับส่งเด็กก่อนวัยเรียน/จ้างเหมาบริการรถรับส่งเด็กก่อนวัยเรียน จำนวน 4 คัน</t>
  </si>
  <si>
    <t>โครงการบ้านเมืองน่าอยู่(นครพนมเมืองสะอาด)/โครงการบ้านเมืองน่าอยู่ (นครพนมเมืองสะอาด) ภายใต้กิจกรรมส่งเสริมการคัดแยกขยะ ส่งเสริมกิจกรรมกองทุนธนาคารบริหารขยะ</t>
  </si>
  <si>
    <t>โครงการป้องกันและแก้ไขปัญหายาเสพติด ทูบีนัมเบอร์วัน/อุดหนุนศูนย์ทูบีนัมเบอร์วันตำบลโคกหินแฮ่ เพื่อดำเนินโครงการป้องกันและแก้ไขปัญหายาเสพติด  TO BE NUMBER ONE และกิจกรรมต่างๆของศูนย์  </t>
  </si>
  <si>
    <t>โครงการก่อสร้างศาลาหน้าเมรุ  หมู่ที่ 7/ขนาด กว้าง 6.00 เมตร ยาว 8.00 เมตร สูง 3.00 เมตร ตามแบบอบต.โคกหินแฮ่</t>
  </si>
  <si>
    <t>โครงการต่อเติมหลังคาหน้าตู้กดน้ำดื่ม หมู่ที่ 15/ขนาด 3 เมตร ยาว 5 เมตร สูง 2.50 เมตร   ตามแบบอบต.</t>
  </si>
  <si>
    <t xml:space="preserve">โครงการปรับปรุงต่อเติมศาลา  หมู่ที่ 8/โดยทำการเปลี่ยนประตูม้วน ขนาดกว้าง 2.80 เมตร  สูง 2.30 เมตร และประตูทางเข้า ขนาดกว้าง 5.00 เมตร สูง 1.80 เมตร </t>
  </si>
  <si>
    <t>เบี้ยยังชีพผู้สูงอายุ/เพื่อจ่ายเป็นเงินสงเคราะห์เบี้ยยังชีพผู้สูงอายุ</t>
  </si>
  <si>
    <t>เบี้ยยังชีพความพิการ/เพื่อจ่ายเป็นเงินสงเคราะห์เบี้ยยังชีพผู้พิการ</t>
  </si>
  <si>
    <t>เบี้ยยังชีพผู้ป่วยเอดส์/เพื่อจ่ายเป็นเงินสงเคราะห์เบี้ยยังชีพผู้ป่วยเอดส์</t>
  </si>
  <si>
    <t>ค่าใช้จ่ายในการฝึกอบรมส่งเสริมคุณธรรมจริยธรรมในองค์กร/เพื่อเป็นค่าใช้จ่ายในการฝึกอบรมส่งเสริมคุณธรรมจริยธรรมในองค์กร</t>
  </si>
  <si>
    <t>ค่าใช้จ่ายในการเลือกตั้ง/ค่าใช้จ่ายในการเลือกตั้งนายกองค์การบริหารส่วนตำบลและสมาชิกสภาองค์การบริหารส่วนตำบลโคกหินแฮ่ </t>
  </si>
  <si>
    <t>โครงการแข่งขันกีฬา ทูบีนัมเบอร์วัน/จัดแข่งขันกีฬา ทูบีนัมเบอร์วัน ส่งเสริมการเล่นกีฬาสร้างภูมิคุ้มกันทางจิต ให้แก่เยาวชนและประชาชน เพื่อให้เกิดค่านิยมเป็นหนึ่งไม่พึ่งยาเสพติด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</si>
</sst>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theme="1"/>
      <name val="Wingdings 2"/>
      <family val="1"/>
      <charset val="2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5"/>
      <color theme="1"/>
      <name val="TH SarabunIT๙"/>
      <family val="2"/>
    </font>
    <font>
      <b/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vertical="top" wrapText="1"/>
    </xf>
    <xf numFmtId="187" fontId="2" fillId="0" borderId="1" xfId="1" applyNumberFormat="1" applyFont="1" applyBorder="1" applyAlignment="1">
      <alignment vertical="top"/>
    </xf>
    <xf numFmtId="187" fontId="2" fillId="0" borderId="1" xfId="1" applyNumberFormat="1" applyFont="1" applyFill="1" applyBorder="1" applyAlignment="1">
      <alignment vertical="top"/>
    </xf>
    <xf numFmtId="43" fontId="3" fillId="0" borderId="1" xfId="0" applyNumberFormat="1" applyFont="1" applyBorder="1" applyAlignment="1">
      <alignment horizontal="center" vertical="top"/>
    </xf>
    <xf numFmtId="187" fontId="2" fillId="0" borderId="1" xfId="1" applyNumberFormat="1" applyFont="1" applyBorder="1" applyAlignment="1">
      <alignment horizontal="center" vertical="top"/>
    </xf>
    <xf numFmtId="0" fontId="2" fillId="0" borderId="1" xfId="0" applyFont="1" applyBorder="1"/>
    <xf numFmtId="0" fontId="2" fillId="0" borderId="1" xfId="0" applyFont="1" applyBorder="1" applyAlignment="1">
      <alignment horizontal="center" vertical="top"/>
    </xf>
    <xf numFmtId="14" fontId="2" fillId="0" borderId="1" xfId="0" applyNumberFormat="1" applyFont="1" applyBorder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/>
    <xf numFmtId="187" fontId="2" fillId="0" borderId="0" xfId="1" applyNumberFormat="1" applyFont="1" applyAlignment="1">
      <alignment vertical="top"/>
    </xf>
    <xf numFmtId="187" fontId="2" fillId="0" borderId="0" xfId="1" applyNumberFormat="1" applyFont="1" applyAlignment="1">
      <alignment horizontal="center" vertical="top"/>
    </xf>
    <xf numFmtId="0" fontId="2" fillId="0" borderId="0" xfId="0" applyFont="1" applyAlignment="1">
      <alignment vertical="top"/>
    </xf>
    <xf numFmtId="0" fontId="5" fillId="0" borderId="2" xfId="0" applyFont="1" applyBorder="1" applyAlignment="1">
      <alignment horizontal="center"/>
    </xf>
    <xf numFmtId="187" fontId="5" fillId="0" borderId="1" xfId="1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187" fontId="6" fillId="0" borderId="1" xfId="1" applyNumberFormat="1" applyFont="1" applyBorder="1" applyAlignment="1">
      <alignment vertical="top"/>
    </xf>
    <xf numFmtId="0" fontId="5" fillId="0" borderId="1" xfId="0" applyFont="1" applyBorder="1" applyAlignment="1">
      <alignment horizontal="center" vertical="center" wrapText="1"/>
    </xf>
    <xf numFmtId="43" fontId="2" fillId="0" borderId="0" xfId="1" applyFont="1"/>
    <xf numFmtId="187" fontId="6" fillId="0" borderId="1" xfId="1" applyNumberFormat="1" applyFont="1" applyBorder="1" applyAlignment="1">
      <alignment horizontal="center" vertical="top"/>
    </xf>
    <xf numFmtId="3" fontId="2" fillId="0" borderId="1" xfId="0" applyNumberFormat="1" applyFont="1" applyBorder="1" applyAlignment="1">
      <alignment horizontal="right" vertical="top" wrapText="1"/>
    </xf>
    <xf numFmtId="187" fontId="2" fillId="0" borderId="1" xfId="1" applyNumberFormat="1" applyFont="1" applyBorder="1" applyAlignment="1">
      <alignment horizontal="right" vertical="top"/>
    </xf>
    <xf numFmtId="187" fontId="2" fillId="0" borderId="1" xfId="1" applyNumberFormat="1" applyFont="1" applyFill="1" applyBorder="1" applyAlignment="1">
      <alignment horizontal="right" vertical="top"/>
    </xf>
    <xf numFmtId="187" fontId="4" fillId="0" borderId="1" xfId="1" applyNumberFormat="1" applyFont="1" applyBorder="1" applyAlignment="1">
      <alignment vertical="top"/>
    </xf>
    <xf numFmtId="187" fontId="2" fillId="0" borderId="0" xfId="1" applyNumberFormat="1" applyFont="1" applyFill="1" applyAlignment="1">
      <alignment vertical="top"/>
    </xf>
    <xf numFmtId="187" fontId="2" fillId="0" borderId="0" xfId="1" applyNumberFormat="1" applyFont="1" applyFill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top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</cellXfs>
  <cellStyles count="3">
    <cellStyle name="จุลภาค" xfId="1" builtinId="3"/>
    <cellStyle name="จุลภาค 2" xfId="2" xr:uid="{00000000-0005-0000-0000-000001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5"/>
  <sheetViews>
    <sheetView tabSelected="1" view="pageBreakPreview"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2" sqref="A2:L2"/>
    </sheetView>
  </sheetViews>
  <sheetFormatPr defaultColWidth="9" defaultRowHeight="21.1" x14ac:dyDescent="0.35"/>
  <cols>
    <col min="1" max="1" width="3.44140625" style="10" customWidth="1"/>
    <col min="2" max="2" width="24.44140625" style="14" customWidth="1"/>
    <col min="3" max="3" width="7.88671875" style="11" customWidth="1"/>
    <col min="4" max="4" width="8.109375" style="11" customWidth="1"/>
    <col min="5" max="5" width="7.5546875" style="11" customWidth="1"/>
    <col min="6" max="6" width="12.77734375" style="12" customWidth="1"/>
    <col min="7" max="7" width="11.6640625" style="12" customWidth="1"/>
    <col min="8" max="8" width="11.33203125" style="13" customWidth="1"/>
    <col min="9" max="9" width="12" style="14" customWidth="1"/>
    <col min="10" max="10" width="12.109375" style="14" bestFit="1" customWidth="1"/>
    <col min="11" max="11" width="10.109375" style="10" customWidth="1"/>
    <col min="12" max="12" width="9" style="35" customWidth="1"/>
    <col min="13" max="13" width="9" style="11"/>
    <col min="14" max="14" width="14.88671875" style="11" bestFit="1" customWidth="1"/>
    <col min="15" max="15" width="15" style="11" customWidth="1"/>
    <col min="16" max="16384" width="9" style="11"/>
  </cols>
  <sheetData>
    <row r="1" spans="1:14" x14ac:dyDescent="0.35">
      <c r="F1" s="27"/>
      <c r="G1" s="27"/>
      <c r="H1" s="28"/>
    </row>
    <row r="2" spans="1:14" x14ac:dyDescent="0.35">
      <c r="A2" s="29" t="s">
        <v>22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4" x14ac:dyDescent="0.35">
      <c r="A3" s="30" t="s">
        <v>18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4" ht="23.95" customHeight="1" x14ac:dyDescent="0.35">
      <c r="A4" s="15"/>
      <c r="B4" s="17" t="s">
        <v>16</v>
      </c>
      <c r="C4" s="15"/>
      <c r="D4" s="15"/>
      <c r="E4" s="15"/>
      <c r="F4" s="15"/>
      <c r="G4" s="15"/>
      <c r="H4" s="15"/>
      <c r="I4" s="15"/>
      <c r="J4" s="15"/>
      <c r="K4" s="15"/>
      <c r="L4" s="36"/>
    </row>
    <row r="5" spans="1:14" x14ac:dyDescent="0.35">
      <c r="A5" s="31" t="s">
        <v>0</v>
      </c>
      <c r="B5" s="32" t="s">
        <v>1</v>
      </c>
      <c r="C5" s="31" t="s">
        <v>2</v>
      </c>
      <c r="D5" s="31"/>
      <c r="E5" s="31"/>
      <c r="F5" s="31" t="s">
        <v>3</v>
      </c>
      <c r="G5" s="31"/>
      <c r="H5" s="31"/>
      <c r="I5" s="31" t="s">
        <v>4</v>
      </c>
      <c r="J5" s="31"/>
      <c r="K5" s="33" t="s">
        <v>5</v>
      </c>
      <c r="L5" s="37" t="s">
        <v>6</v>
      </c>
    </row>
    <row r="6" spans="1:14" ht="57.1" customHeight="1" x14ac:dyDescent="0.35">
      <c r="A6" s="31"/>
      <c r="B6" s="32"/>
      <c r="C6" s="34" t="s">
        <v>7</v>
      </c>
      <c r="D6" s="34" t="s">
        <v>8</v>
      </c>
      <c r="E6" s="34" t="s">
        <v>9</v>
      </c>
      <c r="F6" s="16" t="s">
        <v>10</v>
      </c>
      <c r="G6" s="16" t="s">
        <v>11</v>
      </c>
      <c r="H6" s="16" t="s">
        <v>12</v>
      </c>
      <c r="I6" s="20" t="s">
        <v>13</v>
      </c>
      <c r="J6" s="20" t="s">
        <v>14</v>
      </c>
      <c r="K6" s="33"/>
      <c r="L6" s="37"/>
    </row>
    <row r="7" spans="1:14" ht="108.7" customHeight="1" x14ac:dyDescent="0.35">
      <c r="A7" s="8">
        <v>1</v>
      </c>
      <c r="B7" s="2" t="s">
        <v>24</v>
      </c>
      <c r="C7" s="5" t="s">
        <v>17</v>
      </c>
      <c r="D7" s="7"/>
      <c r="E7" s="7"/>
      <c r="F7" s="19">
        <v>150000</v>
      </c>
      <c r="G7" s="19">
        <v>150000</v>
      </c>
      <c r="H7" s="22">
        <f>SUM(F7-G7)</f>
        <v>0</v>
      </c>
      <c r="I7" s="9">
        <v>244418</v>
      </c>
      <c r="J7" s="9">
        <v>244478</v>
      </c>
      <c r="K7" s="8" t="s">
        <v>15</v>
      </c>
      <c r="L7" s="38"/>
      <c r="N7" s="11">
        <v>60</v>
      </c>
    </row>
    <row r="8" spans="1:14" ht="126.35" x14ac:dyDescent="0.35">
      <c r="A8" s="8">
        <v>2</v>
      </c>
      <c r="B8" s="2" t="s">
        <v>23</v>
      </c>
      <c r="C8" s="5" t="s">
        <v>17</v>
      </c>
      <c r="D8" s="7"/>
      <c r="E8" s="7"/>
      <c r="F8" s="3">
        <v>304000</v>
      </c>
      <c r="G8" s="3">
        <v>302500</v>
      </c>
      <c r="H8" s="6">
        <f t="shared" ref="H8:H75" si="0">SUM(F8-G8)</f>
        <v>1500</v>
      </c>
      <c r="I8" s="9" t="s">
        <v>19</v>
      </c>
      <c r="J8" s="9">
        <v>244047</v>
      </c>
      <c r="K8" s="8" t="s">
        <v>15</v>
      </c>
      <c r="L8" s="38"/>
      <c r="N8" s="11">
        <v>1</v>
      </c>
    </row>
    <row r="9" spans="1:14" ht="105.3" x14ac:dyDescent="0.35">
      <c r="A9" s="8">
        <v>3</v>
      </c>
      <c r="B9" s="2" t="s">
        <v>25</v>
      </c>
      <c r="C9" s="5" t="s">
        <v>17</v>
      </c>
      <c r="D9" s="7"/>
      <c r="E9" s="7"/>
      <c r="F9" s="3">
        <v>106000</v>
      </c>
      <c r="G9" s="3">
        <v>105500</v>
      </c>
      <c r="H9" s="6">
        <f t="shared" si="0"/>
        <v>500</v>
      </c>
      <c r="I9" s="9">
        <v>244418</v>
      </c>
      <c r="J9" s="9">
        <v>244478</v>
      </c>
      <c r="K9" s="8" t="s">
        <v>15</v>
      </c>
      <c r="L9" s="38"/>
      <c r="N9" s="11">
        <v>1</v>
      </c>
    </row>
    <row r="10" spans="1:14" ht="168.45" x14ac:dyDescent="0.35">
      <c r="A10" s="8">
        <v>4</v>
      </c>
      <c r="B10" s="2" t="s">
        <v>26</v>
      </c>
      <c r="C10" s="5" t="s">
        <v>17</v>
      </c>
      <c r="D10" s="7"/>
      <c r="E10" s="7"/>
      <c r="F10" s="3">
        <v>21000</v>
      </c>
      <c r="G10" s="3">
        <v>19000</v>
      </c>
      <c r="H10" s="6">
        <f t="shared" si="0"/>
        <v>2000</v>
      </c>
      <c r="I10" s="9">
        <v>244420</v>
      </c>
      <c r="J10" s="9">
        <v>244480</v>
      </c>
      <c r="K10" s="8" t="s">
        <v>15</v>
      </c>
      <c r="L10" s="38"/>
      <c r="N10" s="11">
        <v>1</v>
      </c>
    </row>
    <row r="11" spans="1:14" ht="105.3" x14ac:dyDescent="0.35">
      <c r="A11" s="8">
        <v>5</v>
      </c>
      <c r="B11" s="2" t="s">
        <v>27</v>
      </c>
      <c r="C11" s="5" t="s">
        <v>17</v>
      </c>
      <c r="D11" s="7"/>
      <c r="E11" s="7"/>
      <c r="F11" s="3">
        <v>200000</v>
      </c>
      <c r="G11" s="3">
        <v>199500</v>
      </c>
      <c r="H11" s="6">
        <f t="shared" si="0"/>
        <v>500</v>
      </c>
      <c r="I11" s="9">
        <v>244420</v>
      </c>
      <c r="J11" s="9">
        <v>244480</v>
      </c>
      <c r="K11" s="8" t="s">
        <v>15</v>
      </c>
      <c r="L11" s="38"/>
      <c r="N11" s="11">
        <v>1</v>
      </c>
    </row>
    <row r="12" spans="1:14" ht="105.3" x14ac:dyDescent="0.35">
      <c r="A12" s="8">
        <v>6</v>
      </c>
      <c r="B12" s="2" t="s">
        <v>28</v>
      </c>
      <c r="C12" s="5" t="s">
        <v>17</v>
      </c>
      <c r="D12" s="7"/>
      <c r="E12" s="7"/>
      <c r="F12" s="3">
        <v>180000</v>
      </c>
      <c r="G12" s="3">
        <v>179500</v>
      </c>
      <c r="H12" s="6">
        <f t="shared" si="0"/>
        <v>500</v>
      </c>
      <c r="I12" s="9">
        <v>244420</v>
      </c>
      <c r="J12" s="9">
        <v>244480</v>
      </c>
      <c r="K12" s="8" t="s">
        <v>15</v>
      </c>
      <c r="L12" s="38"/>
      <c r="N12" s="11">
        <v>1</v>
      </c>
    </row>
    <row r="13" spans="1:14" ht="105.3" x14ac:dyDescent="0.35">
      <c r="A13" s="8">
        <v>7</v>
      </c>
      <c r="B13" s="2" t="s">
        <v>29</v>
      </c>
      <c r="C13" s="5"/>
      <c r="D13" s="5" t="s">
        <v>17</v>
      </c>
      <c r="E13" s="7"/>
      <c r="F13" s="3">
        <v>292000</v>
      </c>
      <c r="G13" s="3">
        <v>292000</v>
      </c>
      <c r="H13" s="6">
        <f t="shared" si="0"/>
        <v>0</v>
      </c>
      <c r="I13" s="9">
        <v>244426</v>
      </c>
      <c r="J13" s="9">
        <v>244516</v>
      </c>
      <c r="K13" s="8" t="s">
        <v>15</v>
      </c>
      <c r="L13" s="38"/>
      <c r="N13" s="11">
        <v>1</v>
      </c>
    </row>
    <row r="14" spans="1:14" ht="80.349999999999994" customHeight="1" x14ac:dyDescent="0.35">
      <c r="A14" s="8">
        <v>8</v>
      </c>
      <c r="B14" s="2" t="s">
        <v>30</v>
      </c>
      <c r="C14" s="5"/>
      <c r="D14" s="5" t="s">
        <v>17</v>
      </c>
      <c r="E14" s="5"/>
      <c r="F14" s="3">
        <v>290000</v>
      </c>
      <c r="G14" s="3">
        <v>290000</v>
      </c>
      <c r="H14" s="6">
        <f t="shared" si="0"/>
        <v>0</v>
      </c>
      <c r="I14" s="9">
        <v>244432</v>
      </c>
      <c r="J14" s="9">
        <v>244522</v>
      </c>
      <c r="K14" s="8" t="s">
        <v>15</v>
      </c>
      <c r="L14" s="38"/>
    </row>
    <row r="15" spans="1:14" ht="168.45" x14ac:dyDescent="0.35">
      <c r="A15" s="8">
        <v>9</v>
      </c>
      <c r="B15" s="2" t="s">
        <v>31</v>
      </c>
      <c r="C15" s="5"/>
      <c r="D15" s="5" t="s">
        <v>17</v>
      </c>
      <c r="E15" s="7"/>
      <c r="F15" s="3">
        <v>106103</v>
      </c>
      <c r="G15" s="3">
        <v>105000</v>
      </c>
      <c r="H15" s="6">
        <f t="shared" si="0"/>
        <v>1103</v>
      </c>
      <c r="I15" s="9" t="s">
        <v>32</v>
      </c>
      <c r="J15" s="9">
        <v>244568</v>
      </c>
      <c r="K15" s="8" t="s">
        <v>15</v>
      </c>
      <c r="L15" s="38"/>
      <c r="N15" s="11">
        <v>1</v>
      </c>
    </row>
    <row r="16" spans="1:14" ht="147.1" customHeight="1" x14ac:dyDescent="0.35">
      <c r="A16" s="8">
        <v>10</v>
      </c>
      <c r="B16" s="2" t="s">
        <v>33</v>
      </c>
      <c r="C16" s="5"/>
      <c r="D16" s="5" t="s">
        <v>17</v>
      </c>
      <c r="E16" s="7"/>
      <c r="F16" s="3">
        <v>317753</v>
      </c>
      <c r="G16" s="3">
        <v>316000</v>
      </c>
      <c r="H16" s="6">
        <f t="shared" si="0"/>
        <v>1753</v>
      </c>
      <c r="I16" s="9">
        <v>244477</v>
      </c>
      <c r="J16" s="9">
        <v>244568</v>
      </c>
      <c r="K16" s="8" t="s">
        <v>15</v>
      </c>
      <c r="L16" s="38"/>
      <c r="N16" s="11">
        <v>1</v>
      </c>
    </row>
    <row r="17" spans="1:14" ht="168.45" x14ac:dyDescent="0.35">
      <c r="A17" s="8">
        <v>11</v>
      </c>
      <c r="B17" s="2" t="s">
        <v>34</v>
      </c>
      <c r="C17" s="5"/>
      <c r="D17" s="5" t="s">
        <v>17</v>
      </c>
      <c r="E17" s="7"/>
      <c r="F17" s="3">
        <v>186194</v>
      </c>
      <c r="G17" s="3">
        <v>185000</v>
      </c>
      <c r="H17" s="6">
        <f t="shared" si="0"/>
        <v>1194</v>
      </c>
      <c r="I17" s="9">
        <v>244477</v>
      </c>
      <c r="J17" s="9">
        <v>244568</v>
      </c>
      <c r="K17" s="8" t="s">
        <v>15</v>
      </c>
      <c r="L17" s="38"/>
      <c r="N17" s="11">
        <v>1</v>
      </c>
    </row>
    <row r="18" spans="1:14" ht="168.45" x14ac:dyDescent="0.35">
      <c r="A18" s="8">
        <v>12</v>
      </c>
      <c r="B18" s="2" t="s">
        <v>35</v>
      </c>
      <c r="C18" s="5"/>
      <c r="D18" s="5" t="s">
        <v>17</v>
      </c>
      <c r="E18" s="7"/>
      <c r="F18" s="3">
        <v>265024</v>
      </c>
      <c r="G18" s="3">
        <v>263000</v>
      </c>
      <c r="H18" s="6">
        <f t="shared" si="0"/>
        <v>2024</v>
      </c>
      <c r="I18" s="9">
        <v>244477</v>
      </c>
      <c r="J18" s="9">
        <v>244568</v>
      </c>
      <c r="K18" s="8" t="s">
        <v>15</v>
      </c>
      <c r="L18" s="38"/>
      <c r="N18" s="11">
        <v>1</v>
      </c>
    </row>
    <row r="19" spans="1:14" ht="168.45" x14ac:dyDescent="0.35">
      <c r="A19" s="8">
        <v>13</v>
      </c>
      <c r="B19" s="2" t="s">
        <v>36</v>
      </c>
      <c r="C19" s="5"/>
      <c r="D19" s="5" t="s">
        <v>17</v>
      </c>
      <c r="E19" s="7"/>
      <c r="F19" s="3">
        <v>211704</v>
      </c>
      <c r="G19" s="3">
        <v>210000</v>
      </c>
      <c r="H19" s="6">
        <f t="shared" si="0"/>
        <v>1704</v>
      </c>
      <c r="I19" s="9">
        <v>244477</v>
      </c>
      <c r="J19" s="9">
        <v>244568</v>
      </c>
      <c r="K19" s="8" t="s">
        <v>15</v>
      </c>
      <c r="L19" s="38"/>
      <c r="N19" s="11">
        <v>1</v>
      </c>
    </row>
    <row r="20" spans="1:14" ht="168.45" x14ac:dyDescent="0.35">
      <c r="A20" s="8">
        <v>14</v>
      </c>
      <c r="B20" s="1" t="s">
        <v>37</v>
      </c>
      <c r="C20" s="5"/>
      <c r="D20" s="5" t="s">
        <v>17</v>
      </c>
      <c r="E20" s="7"/>
      <c r="F20" s="3">
        <v>106103</v>
      </c>
      <c r="G20" s="3">
        <v>105000</v>
      </c>
      <c r="H20" s="6">
        <f t="shared" si="0"/>
        <v>1103</v>
      </c>
      <c r="I20" s="9">
        <v>244477</v>
      </c>
      <c r="J20" s="9">
        <v>244568</v>
      </c>
      <c r="K20" s="8" t="s">
        <v>15</v>
      </c>
      <c r="L20" s="38"/>
    </row>
    <row r="21" spans="1:14" ht="126.35" x14ac:dyDescent="0.35">
      <c r="A21" s="8">
        <v>15</v>
      </c>
      <c r="B21" s="2" t="s">
        <v>38</v>
      </c>
      <c r="C21" s="5"/>
      <c r="D21" s="5" t="s">
        <v>17</v>
      </c>
      <c r="E21" s="7"/>
      <c r="F21" s="3">
        <v>163009</v>
      </c>
      <c r="G21" s="3">
        <v>163000</v>
      </c>
      <c r="H21" s="6">
        <f t="shared" si="0"/>
        <v>9</v>
      </c>
      <c r="I21" s="9">
        <v>244477</v>
      </c>
      <c r="J21" s="9">
        <v>244568</v>
      </c>
      <c r="K21" s="8" t="s">
        <v>15</v>
      </c>
      <c r="L21" s="38"/>
      <c r="N21" s="11">
        <v>1</v>
      </c>
    </row>
    <row r="22" spans="1:14" ht="168.45" x14ac:dyDescent="0.35">
      <c r="A22" s="8">
        <v>16</v>
      </c>
      <c r="B22" s="2" t="s">
        <v>39</v>
      </c>
      <c r="C22" s="5"/>
      <c r="D22" s="5" t="s">
        <v>17</v>
      </c>
      <c r="E22" s="7"/>
      <c r="F22" s="3">
        <v>110862</v>
      </c>
      <c r="G22" s="3">
        <v>110000</v>
      </c>
      <c r="H22" s="6">
        <f t="shared" si="0"/>
        <v>862</v>
      </c>
      <c r="I22" s="9">
        <v>244477</v>
      </c>
      <c r="J22" s="9">
        <v>244568</v>
      </c>
      <c r="K22" s="8" t="s">
        <v>15</v>
      </c>
      <c r="L22" s="38"/>
      <c r="N22" s="11">
        <v>1</v>
      </c>
    </row>
    <row r="23" spans="1:14" ht="168.45" x14ac:dyDescent="0.35">
      <c r="A23" s="8">
        <v>17</v>
      </c>
      <c r="B23" s="2" t="s">
        <v>40</v>
      </c>
      <c r="C23" s="5"/>
      <c r="D23" s="5" t="s">
        <v>17</v>
      </c>
      <c r="E23" s="7"/>
      <c r="F23" s="3">
        <v>190658</v>
      </c>
      <c r="G23" s="3">
        <v>190000</v>
      </c>
      <c r="H23" s="6">
        <f t="shared" si="0"/>
        <v>658</v>
      </c>
      <c r="I23" s="9">
        <v>244477</v>
      </c>
      <c r="J23" s="9">
        <v>244568</v>
      </c>
      <c r="K23" s="8" t="s">
        <v>15</v>
      </c>
      <c r="L23" s="38"/>
      <c r="N23" s="11">
        <v>1</v>
      </c>
    </row>
    <row r="24" spans="1:14" ht="168.45" x14ac:dyDescent="0.35">
      <c r="A24" s="8">
        <v>18</v>
      </c>
      <c r="B24" s="2" t="s">
        <v>41</v>
      </c>
      <c r="C24" s="5"/>
      <c r="D24" s="5" t="s">
        <v>17</v>
      </c>
      <c r="E24" s="7"/>
      <c r="F24" s="3">
        <v>170208</v>
      </c>
      <c r="G24" s="3">
        <v>169000</v>
      </c>
      <c r="H24" s="6">
        <f t="shared" si="0"/>
        <v>1208</v>
      </c>
      <c r="I24" s="9">
        <v>244477</v>
      </c>
      <c r="J24" s="9">
        <v>244568</v>
      </c>
      <c r="K24" s="8" t="s">
        <v>15</v>
      </c>
      <c r="L24" s="38"/>
      <c r="N24" s="11">
        <v>1</v>
      </c>
    </row>
    <row r="25" spans="1:14" ht="147.4" x14ac:dyDescent="0.35">
      <c r="A25" s="8">
        <v>19</v>
      </c>
      <c r="B25" s="2" t="s">
        <v>42</v>
      </c>
      <c r="C25" s="5" t="s">
        <v>17</v>
      </c>
      <c r="D25" s="7"/>
      <c r="E25" s="7"/>
      <c r="F25" s="3">
        <v>80000</v>
      </c>
      <c r="G25" s="3">
        <v>80000</v>
      </c>
      <c r="H25" s="6">
        <f t="shared" si="0"/>
        <v>0</v>
      </c>
      <c r="I25" s="9">
        <v>244452</v>
      </c>
      <c r="J25" s="9">
        <v>244455</v>
      </c>
      <c r="K25" s="8" t="s">
        <v>21</v>
      </c>
      <c r="L25" s="38"/>
      <c r="N25" s="11">
        <v>1</v>
      </c>
    </row>
    <row r="26" spans="1:14" ht="168.45" x14ac:dyDescent="0.35">
      <c r="A26" s="8">
        <v>20</v>
      </c>
      <c r="B26" s="2" t="s">
        <v>43</v>
      </c>
      <c r="C26" s="5"/>
      <c r="D26" s="7"/>
      <c r="E26" s="5" t="s">
        <v>17</v>
      </c>
      <c r="F26" s="4">
        <v>46000</v>
      </c>
      <c r="G26" s="3"/>
      <c r="H26" s="6">
        <f t="shared" si="0"/>
        <v>46000</v>
      </c>
      <c r="I26" s="9">
        <v>244531</v>
      </c>
      <c r="J26" s="9">
        <v>244622</v>
      </c>
      <c r="K26" s="8" t="s">
        <v>15</v>
      </c>
      <c r="L26" s="38"/>
      <c r="N26" s="11">
        <v>1</v>
      </c>
    </row>
    <row r="27" spans="1:14" ht="168.45" x14ac:dyDescent="0.35">
      <c r="A27" s="8">
        <v>21</v>
      </c>
      <c r="B27" s="2" t="s">
        <v>44</v>
      </c>
      <c r="C27" s="5"/>
      <c r="D27" s="7"/>
      <c r="E27" s="5" t="s">
        <v>17</v>
      </c>
      <c r="F27" s="4">
        <v>50000</v>
      </c>
      <c r="G27" s="3"/>
      <c r="H27" s="6">
        <f t="shared" si="0"/>
        <v>50000</v>
      </c>
      <c r="I27" s="9">
        <v>244531</v>
      </c>
      <c r="J27" s="9">
        <v>244622</v>
      </c>
      <c r="K27" s="8" t="s">
        <v>15</v>
      </c>
      <c r="L27" s="38"/>
      <c r="N27" s="11">
        <v>1</v>
      </c>
    </row>
    <row r="28" spans="1:14" ht="147.4" x14ac:dyDescent="0.35">
      <c r="A28" s="8">
        <v>22</v>
      </c>
      <c r="B28" s="2" t="s">
        <v>45</v>
      </c>
      <c r="C28" s="5"/>
      <c r="D28" s="7"/>
      <c r="E28" s="5" t="s">
        <v>17</v>
      </c>
      <c r="F28" s="4">
        <v>104000</v>
      </c>
      <c r="G28" s="3">
        <v>0</v>
      </c>
      <c r="H28" s="6">
        <f t="shared" si="0"/>
        <v>104000</v>
      </c>
      <c r="I28" s="9">
        <v>244531</v>
      </c>
      <c r="J28" s="9">
        <v>244622</v>
      </c>
      <c r="K28" s="8" t="s">
        <v>15</v>
      </c>
      <c r="L28" s="38"/>
      <c r="N28" s="11">
        <v>1</v>
      </c>
    </row>
    <row r="29" spans="1:14" ht="130.6" customHeight="1" x14ac:dyDescent="0.35">
      <c r="A29" s="8">
        <v>23</v>
      </c>
      <c r="B29" s="2" t="s">
        <v>46</v>
      </c>
      <c r="C29" s="5"/>
      <c r="D29" s="7"/>
      <c r="E29" s="5" t="s">
        <v>17</v>
      </c>
      <c r="F29" s="3">
        <v>20000</v>
      </c>
      <c r="G29" s="3">
        <v>0</v>
      </c>
      <c r="H29" s="6">
        <f t="shared" si="0"/>
        <v>20000</v>
      </c>
      <c r="I29" s="9">
        <v>244531</v>
      </c>
      <c r="J29" s="9">
        <v>244622</v>
      </c>
      <c r="K29" s="8" t="s">
        <v>15</v>
      </c>
      <c r="L29" s="38"/>
      <c r="N29" s="11">
        <v>1</v>
      </c>
    </row>
    <row r="30" spans="1:14" ht="168.45" x14ac:dyDescent="0.35">
      <c r="A30" s="8">
        <v>24</v>
      </c>
      <c r="B30" s="2" t="s">
        <v>47</v>
      </c>
      <c r="C30" s="5"/>
      <c r="D30" s="7"/>
      <c r="E30" s="5" t="s">
        <v>17</v>
      </c>
      <c r="F30" s="3">
        <v>22000</v>
      </c>
      <c r="G30" s="3">
        <v>0</v>
      </c>
      <c r="H30" s="6">
        <f t="shared" si="0"/>
        <v>22000</v>
      </c>
      <c r="I30" s="9">
        <v>244531</v>
      </c>
      <c r="J30" s="9">
        <v>244622</v>
      </c>
      <c r="K30" s="8" t="s">
        <v>15</v>
      </c>
      <c r="L30" s="38"/>
      <c r="N30" s="11">
        <v>1</v>
      </c>
    </row>
    <row r="31" spans="1:14" ht="168.45" x14ac:dyDescent="0.35">
      <c r="A31" s="8">
        <v>25</v>
      </c>
      <c r="B31" s="2" t="s">
        <v>48</v>
      </c>
      <c r="C31" s="5"/>
      <c r="D31" s="7"/>
      <c r="E31" s="5" t="s">
        <v>17</v>
      </c>
      <c r="F31" s="3">
        <v>13000</v>
      </c>
      <c r="G31" s="3">
        <v>0</v>
      </c>
      <c r="H31" s="6">
        <f t="shared" si="0"/>
        <v>13000</v>
      </c>
      <c r="I31" s="9">
        <v>244531</v>
      </c>
      <c r="J31" s="9">
        <v>244622</v>
      </c>
      <c r="K31" s="8" t="s">
        <v>15</v>
      </c>
      <c r="L31" s="38"/>
    </row>
    <row r="32" spans="1:14" ht="168.45" x14ac:dyDescent="0.35">
      <c r="A32" s="8">
        <v>26</v>
      </c>
      <c r="B32" s="2" t="s">
        <v>49</v>
      </c>
      <c r="C32" s="5"/>
      <c r="D32" s="7"/>
      <c r="E32" s="5" t="s">
        <v>17</v>
      </c>
      <c r="F32" s="3">
        <v>47000</v>
      </c>
      <c r="G32" s="3">
        <v>0</v>
      </c>
      <c r="H32" s="6">
        <f t="shared" si="0"/>
        <v>47000</v>
      </c>
      <c r="I32" s="9">
        <v>244531</v>
      </c>
      <c r="J32" s="9">
        <v>244622</v>
      </c>
      <c r="K32" s="8" t="s">
        <v>15</v>
      </c>
      <c r="L32" s="38"/>
      <c r="N32" s="11">
        <v>1</v>
      </c>
    </row>
    <row r="33" spans="1:14" ht="63" customHeight="1" x14ac:dyDescent="0.35">
      <c r="A33" s="8">
        <v>27</v>
      </c>
      <c r="B33" s="2" t="s">
        <v>50</v>
      </c>
      <c r="C33" s="5"/>
      <c r="D33" s="7"/>
      <c r="E33" s="5" t="s">
        <v>17</v>
      </c>
      <c r="F33" s="3">
        <v>45000</v>
      </c>
      <c r="G33" s="3">
        <v>0</v>
      </c>
      <c r="H33" s="6">
        <f t="shared" si="0"/>
        <v>45000</v>
      </c>
      <c r="I33" s="9">
        <v>244531</v>
      </c>
      <c r="J33" s="9">
        <v>244622</v>
      </c>
      <c r="K33" s="8" t="s">
        <v>15</v>
      </c>
      <c r="L33" s="38"/>
    </row>
    <row r="34" spans="1:14" ht="168.45" x14ac:dyDescent="0.35">
      <c r="A34" s="8">
        <v>28</v>
      </c>
      <c r="B34" s="2" t="s">
        <v>51</v>
      </c>
      <c r="C34" s="5"/>
      <c r="D34" s="7"/>
      <c r="E34" s="5" t="s">
        <v>17</v>
      </c>
      <c r="F34" s="3">
        <v>19000</v>
      </c>
      <c r="G34" s="3">
        <v>0</v>
      </c>
      <c r="H34" s="6">
        <f t="shared" si="0"/>
        <v>19000</v>
      </c>
      <c r="I34" s="9">
        <v>244531</v>
      </c>
      <c r="J34" s="9">
        <v>244622</v>
      </c>
      <c r="K34" s="8" t="s">
        <v>15</v>
      </c>
      <c r="L34" s="38"/>
    </row>
    <row r="35" spans="1:14" ht="147.4" x14ac:dyDescent="0.35">
      <c r="A35" s="8">
        <v>29</v>
      </c>
      <c r="B35" s="1" t="s">
        <v>52</v>
      </c>
      <c r="C35" s="5"/>
      <c r="D35" s="7"/>
      <c r="E35" s="5" t="s">
        <v>17</v>
      </c>
      <c r="F35" s="3">
        <v>4000</v>
      </c>
      <c r="G35" s="3"/>
      <c r="H35" s="6">
        <f t="shared" si="0"/>
        <v>4000</v>
      </c>
      <c r="I35" s="9">
        <v>244531</v>
      </c>
      <c r="J35" s="9">
        <v>244622</v>
      </c>
      <c r="K35" s="8" t="s">
        <v>15</v>
      </c>
      <c r="L35" s="38"/>
      <c r="N35" s="11">
        <v>1</v>
      </c>
    </row>
    <row r="36" spans="1:14" ht="147.4" x14ac:dyDescent="0.35">
      <c r="A36" s="8">
        <v>30</v>
      </c>
      <c r="B36" s="1" t="s">
        <v>53</v>
      </c>
      <c r="C36" s="5"/>
      <c r="D36" s="7"/>
      <c r="E36" s="5" t="s">
        <v>17</v>
      </c>
      <c r="F36" s="4">
        <v>23000</v>
      </c>
      <c r="G36" s="3">
        <v>0</v>
      </c>
      <c r="H36" s="6">
        <f t="shared" si="0"/>
        <v>23000</v>
      </c>
      <c r="I36" s="9">
        <v>244531</v>
      </c>
      <c r="J36" s="9">
        <v>244622</v>
      </c>
      <c r="K36" s="8" t="s">
        <v>15</v>
      </c>
      <c r="L36" s="38"/>
      <c r="N36" s="11">
        <v>1</v>
      </c>
    </row>
    <row r="37" spans="1:14" ht="168.45" x14ac:dyDescent="0.35">
      <c r="A37" s="8">
        <v>31</v>
      </c>
      <c r="B37" s="1" t="s">
        <v>54</v>
      </c>
      <c r="C37" s="5"/>
      <c r="D37" s="7"/>
      <c r="E37" s="5" t="s">
        <v>17</v>
      </c>
      <c r="F37" s="3">
        <v>57000</v>
      </c>
      <c r="G37" s="3">
        <v>0</v>
      </c>
      <c r="H37" s="6">
        <f t="shared" si="0"/>
        <v>57000</v>
      </c>
      <c r="I37" s="9">
        <v>244531</v>
      </c>
      <c r="J37" s="9">
        <v>244622</v>
      </c>
      <c r="K37" s="8" t="s">
        <v>15</v>
      </c>
      <c r="L37" s="38"/>
      <c r="N37" s="11">
        <v>1</v>
      </c>
    </row>
    <row r="38" spans="1:14" ht="294.8" x14ac:dyDescent="0.35">
      <c r="A38" s="8">
        <v>32</v>
      </c>
      <c r="B38" s="1" t="s">
        <v>55</v>
      </c>
      <c r="C38" s="5"/>
      <c r="D38" s="7"/>
      <c r="E38" s="5" t="s">
        <v>17</v>
      </c>
      <c r="F38" s="4">
        <v>60000</v>
      </c>
      <c r="G38" s="4">
        <v>0</v>
      </c>
      <c r="H38" s="6">
        <f t="shared" si="0"/>
        <v>60000</v>
      </c>
      <c r="I38" s="9">
        <v>244531</v>
      </c>
      <c r="J38" s="9">
        <v>244622</v>
      </c>
      <c r="K38" s="8" t="s">
        <v>15</v>
      </c>
      <c r="L38" s="38"/>
      <c r="N38" s="11">
        <v>1</v>
      </c>
    </row>
    <row r="39" spans="1:14" ht="147.4" x14ac:dyDescent="0.35">
      <c r="A39" s="8">
        <v>33</v>
      </c>
      <c r="B39" s="1" t="s">
        <v>56</v>
      </c>
      <c r="C39" s="5"/>
      <c r="D39" s="7"/>
      <c r="E39" s="5" t="s">
        <v>17</v>
      </c>
      <c r="F39" s="3">
        <v>40000</v>
      </c>
      <c r="G39" s="4">
        <v>0</v>
      </c>
      <c r="H39" s="6">
        <f t="shared" si="0"/>
        <v>40000</v>
      </c>
      <c r="I39" s="9">
        <v>244531</v>
      </c>
      <c r="J39" s="9">
        <v>244622</v>
      </c>
      <c r="K39" s="8" t="s">
        <v>15</v>
      </c>
      <c r="L39" s="38"/>
      <c r="N39" s="11">
        <v>1</v>
      </c>
    </row>
    <row r="40" spans="1:14" ht="147.4" x14ac:dyDescent="0.35">
      <c r="A40" s="8">
        <v>34</v>
      </c>
      <c r="B40" s="1" t="s">
        <v>57</v>
      </c>
      <c r="C40" s="5"/>
      <c r="D40" s="7"/>
      <c r="E40" s="5" t="s">
        <v>17</v>
      </c>
      <c r="F40" s="4">
        <v>50000</v>
      </c>
      <c r="G40" s="4">
        <v>0</v>
      </c>
      <c r="H40" s="6">
        <f t="shared" si="0"/>
        <v>50000</v>
      </c>
      <c r="I40" s="9">
        <v>244531</v>
      </c>
      <c r="J40" s="9">
        <v>244622</v>
      </c>
      <c r="K40" s="8" t="s">
        <v>15</v>
      </c>
      <c r="L40" s="38"/>
      <c r="N40" s="11">
        <v>1</v>
      </c>
    </row>
    <row r="41" spans="1:14" ht="105.3" x14ac:dyDescent="0.35">
      <c r="A41" s="8">
        <v>35</v>
      </c>
      <c r="B41" s="1" t="s">
        <v>58</v>
      </c>
      <c r="C41" s="5"/>
      <c r="D41" s="7"/>
      <c r="E41" s="5" t="s">
        <v>17</v>
      </c>
      <c r="F41" s="4">
        <v>61000</v>
      </c>
      <c r="G41" s="4">
        <v>0</v>
      </c>
      <c r="H41" s="6">
        <f t="shared" si="0"/>
        <v>61000</v>
      </c>
      <c r="I41" s="9">
        <v>244531</v>
      </c>
      <c r="J41" s="9">
        <v>244622</v>
      </c>
      <c r="K41" s="8" t="s">
        <v>15</v>
      </c>
      <c r="L41" s="38"/>
      <c r="N41" s="11">
        <v>1</v>
      </c>
    </row>
    <row r="42" spans="1:14" ht="168.45" x14ac:dyDescent="0.35">
      <c r="A42" s="8">
        <v>36</v>
      </c>
      <c r="B42" s="1" t="s">
        <v>59</v>
      </c>
      <c r="C42" s="5"/>
      <c r="D42" s="7"/>
      <c r="E42" s="5" t="s">
        <v>17</v>
      </c>
      <c r="F42" s="4">
        <v>41000</v>
      </c>
      <c r="G42" s="4">
        <v>0</v>
      </c>
      <c r="H42" s="6">
        <f t="shared" si="0"/>
        <v>41000</v>
      </c>
      <c r="I42" s="9">
        <v>244531</v>
      </c>
      <c r="J42" s="9">
        <v>244622</v>
      </c>
      <c r="K42" s="8" t="s">
        <v>15</v>
      </c>
      <c r="L42" s="38"/>
      <c r="N42" s="11">
        <v>1</v>
      </c>
    </row>
    <row r="43" spans="1:14" ht="168.45" x14ac:dyDescent="0.35">
      <c r="A43" s="8">
        <v>37</v>
      </c>
      <c r="B43" s="1" t="s">
        <v>60</v>
      </c>
      <c r="C43" s="5"/>
      <c r="D43" s="7"/>
      <c r="E43" s="5" t="s">
        <v>17</v>
      </c>
      <c r="F43" s="3">
        <v>196000</v>
      </c>
      <c r="G43" s="3">
        <v>0</v>
      </c>
      <c r="H43" s="6">
        <f t="shared" si="0"/>
        <v>196000</v>
      </c>
      <c r="I43" s="9">
        <v>244531</v>
      </c>
      <c r="J43" s="9">
        <v>244622</v>
      </c>
      <c r="K43" s="8" t="s">
        <v>15</v>
      </c>
      <c r="L43" s="38"/>
      <c r="N43" s="11">
        <v>1</v>
      </c>
    </row>
    <row r="44" spans="1:14" ht="168.45" x14ac:dyDescent="0.35">
      <c r="A44" s="8">
        <v>38</v>
      </c>
      <c r="B44" s="1" t="s">
        <v>61</v>
      </c>
      <c r="C44" s="5"/>
      <c r="D44" s="7"/>
      <c r="E44" s="5" t="s">
        <v>17</v>
      </c>
      <c r="F44" s="3">
        <v>53000</v>
      </c>
      <c r="G44" s="3">
        <v>0</v>
      </c>
      <c r="H44" s="6">
        <f t="shared" si="0"/>
        <v>53000</v>
      </c>
      <c r="I44" s="9">
        <v>244531</v>
      </c>
      <c r="J44" s="9">
        <v>244622</v>
      </c>
      <c r="K44" s="8" t="s">
        <v>15</v>
      </c>
      <c r="L44" s="38"/>
    </row>
    <row r="45" spans="1:14" ht="126.35" x14ac:dyDescent="0.35">
      <c r="A45" s="8">
        <v>39</v>
      </c>
      <c r="B45" s="1" t="s">
        <v>62</v>
      </c>
      <c r="C45" s="5"/>
      <c r="D45" s="7"/>
      <c r="E45" s="5" t="s">
        <v>17</v>
      </c>
      <c r="F45" s="3">
        <v>70000</v>
      </c>
      <c r="G45" s="3">
        <v>0</v>
      </c>
      <c r="H45" s="6">
        <f t="shared" si="0"/>
        <v>70000</v>
      </c>
      <c r="I45" s="9">
        <v>244531</v>
      </c>
      <c r="J45" s="9">
        <v>244622</v>
      </c>
      <c r="K45" s="8" t="s">
        <v>15</v>
      </c>
      <c r="L45" s="38"/>
    </row>
    <row r="46" spans="1:14" ht="104.3" customHeight="1" x14ac:dyDescent="0.35">
      <c r="A46" s="8">
        <v>40</v>
      </c>
      <c r="B46" s="1" t="s">
        <v>63</v>
      </c>
      <c r="C46" s="5"/>
      <c r="D46" s="7"/>
      <c r="E46" s="5" t="s">
        <v>17</v>
      </c>
      <c r="F46" s="3">
        <v>40000</v>
      </c>
      <c r="G46" s="3">
        <v>0</v>
      </c>
      <c r="H46" s="6">
        <f t="shared" si="0"/>
        <v>40000</v>
      </c>
      <c r="I46" s="9">
        <v>244531</v>
      </c>
      <c r="J46" s="9">
        <v>244622</v>
      </c>
      <c r="K46" s="8" t="s">
        <v>15</v>
      </c>
      <c r="L46" s="38"/>
    </row>
    <row r="47" spans="1:14" ht="84.75" customHeight="1" x14ac:dyDescent="0.35">
      <c r="A47" s="8">
        <v>41</v>
      </c>
      <c r="B47" s="1" t="s">
        <v>64</v>
      </c>
      <c r="C47" s="5"/>
      <c r="D47" s="7"/>
      <c r="E47" s="5" t="s">
        <v>17</v>
      </c>
      <c r="F47" s="3">
        <v>80000</v>
      </c>
      <c r="G47" s="3">
        <v>0</v>
      </c>
      <c r="H47" s="6">
        <f t="shared" si="0"/>
        <v>80000</v>
      </c>
      <c r="I47" s="9">
        <v>244531</v>
      </c>
      <c r="J47" s="9">
        <v>244622</v>
      </c>
      <c r="K47" s="8" t="s">
        <v>15</v>
      </c>
      <c r="L47" s="38"/>
    </row>
    <row r="48" spans="1:14" ht="146.25" customHeight="1" x14ac:dyDescent="0.35">
      <c r="A48" s="8">
        <v>42</v>
      </c>
      <c r="B48" s="1" t="s">
        <v>65</v>
      </c>
      <c r="C48" s="5"/>
      <c r="D48" s="7"/>
      <c r="E48" s="5" t="s">
        <v>17</v>
      </c>
      <c r="F48" s="3">
        <v>20000</v>
      </c>
      <c r="G48" s="3">
        <v>0</v>
      </c>
      <c r="H48" s="6">
        <f t="shared" si="0"/>
        <v>20000</v>
      </c>
      <c r="I48" s="9">
        <v>244531</v>
      </c>
      <c r="J48" s="9">
        <v>244622</v>
      </c>
      <c r="K48" s="8" t="s">
        <v>15</v>
      </c>
      <c r="L48" s="38"/>
    </row>
    <row r="49" spans="1:14" ht="128.25" customHeight="1" x14ac:dyDescent="0.35">
      <c r="A49" s="8">
        <v>43</v>
      </c>
      <c r="B49" s="1" t="s">
        <v>66</v>
      </c>
      <c r="C49" s="5"/>
      <c r="D49" s="7"/>
      <c r="E49" s="5" t="s">
        <v>17</v>
      </c>
      <c r="F49" s="3">
        <v>100000</v>
      </c>
      <c r="G49" s="3">
        <v>0</v>
      </c>
      <c r="H49" s="6">
        <f t="shared" si="0"/>
        <v>100000</v>
      </c>
      <c r="I49" s="9">
        <v>244531</v>
      </c>
      <c r="J49" s="9">
        <v>244622</v>
      </c>
      <c r="K49" s="8" t="s">
        <v>15</v>
      </c>
      <c r="L49" s="38"/>
    </row>
    <row r="50" spans="1:14" ht="67.599999999999994" customHeight="1" x14ac:dyDescent="0.35">
      <c r="A50" s="8">
        <v>44</v>
      </c>
      <c r="B50" s="1" t="s">
        <v>67</v>
      </c>
      <c r="C50" s="5"/>
      <c r="D50" s="7"/>
      <c r="E50" s="5" t="s">
        <v>17</v>
      </c>
      <c r="F50" s="23">
        <v>10000</v>
      </c>
      <c r="G50" s="3">
        <v>0</v>
      </c>
      <c r="H50" s="6">
        <f t="shared" si="0"/>
        <v>10000</v>
      </c>
      <c r="I50" s="9">
        <v>244531</v>
      </c>
      <c r="J50" s="9">
        <v>244561</v>
      </c>
      <c r="K50" s="8" t="s">
        <v>21</v>
      </c>
      <c r="L50" s="38"/>
    </row>
    <row r="51" spans="1:14" ht="67.599999999999994" customHeight="1" x14ac:dyDescent="0.35">
      <c r="A51" s="8">
        <v>45</v>
      </c>
      <c r="B51" s="1" t="s">
        <v>68</v>
      </c>
      <c r="C51" s="5"/>
      <c r="D51" s="5" t="s">
        <v>17</v>
      </c>
      <c r="E51" s="7"/>
      <c r="F51" s="23">
        <v>2356800</v>
      </c>
      <c r="G51" s="3">
        <v>0</v>
      </c>
      <c r="H51" s="6">
        <f t="shared" si="0"/>
        <v>2356800</v>
      </c>
      <c r="I51" s="9">
        <v>244623</v>
      </c>
      <c r="J51" s="9">
        <v>244622</v>
      </c>
      <c r="K51" s="8" t="s">
        <v>21</v>
      </c>
      <c r="L51" s="38"/>
      <c r="N51" s="11">
        <v>1</v>
      </c>
    </row>
    <row r="52" spans="1:14" ht="42.15" x14ac:dyDescent="0.35">
      <c r="A52" s="8">
        <v>46</v>
      </c>
      <c r="B52" s="1" t="s">
        <v>69</v>
      </c>
      <c r="C52" s="5"/>
      <c r="D52" s="5" t="s">
        <v>17</v>
      </c>
      <c r="E52" s="7"/>
      <c r="F52" s="24">
        <v>1082565</v>
      </c>
      <c r="G52" s="3">
        <v>0</v>
      </c>
      <c r="H52" s="6">
        <f t="shared" si="0"/>
        <v>1082565</v>
      </c>
      <c r="I52" s="9">
        <v>244623</v>
      </c>
      <c r="J52" s="9">
        <v>244622</v>
      </c>
      <c r="K52" s="8" t="s">
        <v>21</v>
      </c>
      <c r="L52" s="38"/>
    </row>
    <row r="53" spans="1:14" ht="126.35" x14ac:dyDescent="0.35">
      <c r="A53" s="8">
        <v>47</v>
      </c>
      <c r="B53" s="1" t="s">
        <v>70</v>
      </c>
      <c r="C53" s="5" t="s">
        <v>17</v>
      </c>
      <c r="D53" s="7"/>
      <c r="E53" s="7"/>
      <c r="F53" s="24">
        <v>50000</v>
      </c>
      <c r="G53" s="3">
        <v>0</v>
      </c>
      <c r="H53" s="6">
        <f t="shared" si="0"/>
        <v>50000</v>
      </c>
      <c r="I53" s="9">
        <v>244249</v>
      </c>
      <c r="J53" s="9">
        <v>244629</v>
      </c>
      <c r="K53" s="8" t="s">
        <v>21</v>
      </c>
      <c r="L53" s="38"/>
    </row>
    <row r="54" spans="1:14" ht="84.25" x14ac:dyDescent="0.35">
      <c r="A54" s="8">
        <v>48</v>
      </c>
      <c r="B54" s="1" t="s">
        <v>71</v>
      </c>
      <c r="C54" s="5"/>
      <c r="D54" s="7"/>
      <c r="E54" s="5" t="s">
        <v>17</v>
      </c>
      <c r="F54" s="24">
        <v>120000</v>
      </c>
      <c r="G54" s="3">
        <v>0</v>
      </c>
      <c r="H54" s="6">
        <f t="shared" si="0"/>
        <v>120000</v>
      </c>
      <c r="I54" s="9">
        <v>244293</v>
      </c>
      <c r="J54" s="9">
        <v>244293</v>
      </c>
      <c r="K54" s="8" t="s">
        <v>21</v>
      </c>
      <c r="L54" s="39"/>
    </row>
    <row r="55" spans="1:14" ht="84.25" x14ac:dyDescent="0.35">
      <c r="A55" s="8">
        <v>49</v>
      </c>
      <c r="B55" s="1" t="s">
        <v>72</v>
      </c>
      <c r="C55" s="5"/>
      <c r="D55" s="7"/>
      <c r="E55" s="5" t="s">
        <v>17</v>
      </c>
      <c r="F55" s="24">
        <v>180000</v>
      </c>
      <c r="G55" s="3">
        <v>0</v>
      </c>
      <c r="H55" s="6">
        <f t="shared" si="0"/>
        <v>180000</v>
      </c>
      <c r="I55" s="9">
        <v>244343</v>
      </c>
      <c r="J55" s="9">
        <v>244344</v>
      </c>
      <c r="K55" s="8" t="s">
        <v>21</v>
      </c>
      <c r="L55" s="39"/>
    </row>
    <row r="56" spans="1:14" ht="147.4" x14ac:dyDescent="0.35">
      <c r="A56" s="8">
        <v>50</v>
      </c>
      <c r="B56" s="1" t="s">
        <v>73</v>
      </c>
      <c r="C56" s="5" t="s">
        <v>17</v>
      </c>
      <c r="D56" s="7"/>
      <c r="E56" s="7"/>
      <c r="F56" s="24">
        <v>26800</v>
      </c>
      <c r="G56" s="3">
        <v>0</v>
      </c>
      <c r="H56" s="6">
        <f t="shared" si="0"/>
        <v>26800</v>
      </c>
      <c r="I56" s="9">
        <v>244516</v>
      </c>
      <c r="J56" s="9">
        <v>244428</v>
      </c>
      <c r="K56" s="8" t="s">
        <v>21</v>
      </c>
      <c r="L56" s="38"/>
    </row>
    <row r="57" spans="1:14" ht="147.4" x14ac:dyDescent="0.35">
      <c r="A57" s="8">
        <v>51</v>
      </c>
      <c r="B57" s="1" t="s">
        <v>91</v>
      </c>
      <c r="C57" s="5" t="s">
        <v>17</v>
      </c>
      <c r="D57" s="7"/>
      <c r="E57" s="7"/>
      <c r="F57" s="3">
        <v>120000</v>
      </c>
      <c r="G57" s="3">
        <v>0</v>
      </c>
      <c r="H57" s="6">
        <f t="shared" si="0"/>
        <v>120000</v>
      </c>
      <c r="I57" s="9">
        <v>244393</v>
      </c>
      <c r="J57" s="9">
        <v>244396</v>
      </c>
      <c r="K57" s="8" t="s">
        <v>21</v>
      </c>
      <c r="L57" s="38"/>
    </row>
    <row r="58" spans="1:14" ht="147.4" x14ac:dyDescent="0.35">
      <c r="A58" s="8">
        <v>52</v>
      </c>
      <c r="B58" s="1" t="s">
        <v>42</v>
      </c>
      <c r="C58" s="5" t="s">
        <v>17</v>
      </c>
      <c r="D58" s="7"/>
      <c r="E58" s="7"/>
      <c r="F58" s="24">
        <v>80000</v>
      </c>
      <c r="G58" s="3">
        <v>0</v>
      </c>
      <c r="H58" s="6">
        <f t="shared" si="0"/>
        <v>80000</v>
      </c>
      <c r="I58" s="9">
        <v>244449</v>
      </c>
      <c r="J58" s="9">
        <v>244456</v>
      </c>
      <c r="K58" s="8" t="s">
        <v>21</v>
      </c>
      <c r="L58" s="38"/>
      <c r="N58" s="11">
        <v>1</v>
      </c>
    </row>
    <row r="59" spans="1:14" ht="126.35" x14ac:dyDescent="0.35">
      <c r="A59" s="8">
        <v>53</v>
      </c>
      <c r="B59" s="1" t="s">
        <v>74</v>
      </c>
      <c r="C59" s="5" t="s">
        <v>17</v>
      </c>
      <c r="D59" s="7"/>
      <c r="E59" s="7"/>
      <c r="F59" s="24">
        <v>150000</v>
      </c>
      <c r="G59" s="3">
        <v>150000</v>
      </c>
      <c r="H59" s="6">
        <f t="shared" si="0"/>
        <v>0</v>
      </c>
      <c r="I59" s="9">
        <v>244440</v>
      </c>
      <c r="J59" s="9">
        <v>244499</v>
      </c>
      <c r="K59" s="8" t="s">
        <v>21</v>
      </c>
      <c r="L59" s="38"/>
      <c r="N59" s="11">
        <v>1</v>
      </c>
    </row>
    <row r="60" spans="1:14" ht="147.4" x14ac:dyDescent="0.35">
      <c r="A60" s="8">
        <v>54</v>
      </c>
      <c r="B60" s="1" t="s">
        <v>75</v>
      </c>
      <c r="C60" s="5"/>
      <c r="D60" s="7"/>
      <c r="E60" s="5" t="s">
        <v>17</v>
      </c>
      <c r="F60" s="25">
        <v>7900</v>
      </c>
      <c r="G60" s="3">
        <v>0</v>
      </c>
      <c r="H60" s="6">
        <f t="shared" si="0"/>
        <v>7900</v>
      </c>
      <c r="I60" s="9">
        <v>244537</v>
      </c>
      <c r="J60" s="9">
        <v>244543</v>
      </c>
      <c r="K60" s="8" t="s">
        <v>21</v>
      </c>
      <c r="L60" s="38"/>
      <c r="N60" s="11">
        <v>1</v>
      </c>
    </row>
    <row r="61" spans="1:14" ht="63.2" x14ac:dyDescent="0.35">
      <c r="A61" s="8">
        <v>55</v>
      </c>
      <c r="B61" s="1" t="s">
        <v>76</v>
      </c>
      <c r="C61" s="5"/>
      <c r="D61" s="7"/>
      <c r="E61" s="5" t="s">
        <v>17</v>
      </c>
      <c r="F61" s="24">
        <v>28650</v>
      </c>
      <c r="G61" s="3">
        <v>0</v>
      </c>
      <c r="H61" s="6">
        <f t="shared" si="0"/>
        <v>28650</v>
      </c>
      <c r="I61" s="9">
        <v>244554</v>
      </c>
      <c r="J61" s="9">
        <v>244561</v>
      </c>
      <c r="K61" s="8" t="s">
        <v>21</v>
      </c>
      <c r="L61" s="38"/>
      <c r="N61" s="11">
        <v>1</v>
      </c>
    </row>
    <row r="62" spans="1:14" ht="105.3" x14ac:dyDescent="0.35">
      <c r="A62" s="8">
        <v>56</v>
      </c>
      <c r="B62" s="1" t="s">
        <v>77</v>
      </c>
      <c r="C62" s="5"/>
      <c r="D62" s="7"/>
      <c r="E62" s="5" t="s">
        <v>17</v>
      </c>
      <c r="F62" s="24">
        <v>20000</v>
      </c>
      <c r="G62" s="3">
        <v>0</v>
      </c>
      <c r="H62" s="6">
        <f t="shared" si="0"/>
        <v>20000</v>
      </c>
      <c r="I62" s="9">
        <v>244568</v>
      </c>
      <c r="J62" s="9">
        <v>244568</v>
      </c>
      <c r="K62" s="8" t="s">
        <v>21</v>
      </c>
      <c r="L62" s="38"/>
      <c r="N62" s="11">
        <v>1</v>
      </c>
    </row>
    <row r="63" spans="1:14" ht="105.3" x14ac:dyDescent="0.35">
      <c r="A63" s="8">
        <v>57</v>
      </c>
      <c r="B63" s="1" t="s">
        <v>78</v>
      </c>
      <c r="C63" s="5"/>
      <c r="D63" s="5" t="s">
        <v>17</v>
      </c>
      <c r="E63" s="7"/>
      <c r="F63" s="4">
        <v>300000</v>
      </c>
      <c r="G63" s="3">
        <v>120000</v>
      </c>
      <c r="H63" s="6">
        <f t="shared" si="0"/>
        <v>180000</v>
      </c>
      <c r="I63" s="9">
        <v>244623</v>
      </c>
      <c r="J63" s="9">
        <v>244622</v>
      </c>
      <c r="K63" s="8" t="s">
        <v>20</v>
      </c>
      <c r="L63" s="38"/>
      <c r="N63" s="11">
        <v>1</v>
      </c>
    </row>
    <row r="64" spans="1:14" ht="105.3" x14ac:dyDescent="0.35">
      <c r="A64" s="8">
        <v>58</v>
      </c>
      <c r="B64" s="1" t="s">
        <v>79</v>
      </c>
      <c r="C64" s="5" t="s">
        <v>17</v>
      </c>
      <c r="D64" s="7"/>
      <c r="E64" s="7"/>
      <c r="F64" s="3">
        <v>242500</v>
      </c>
      <c r="G64" s="3">
        <v>173250</v>
      </c>
      <c r="H64" s="6">
        <f t="shared" si="0"/>
        <v>69250</v>
      </c>
      <c r="I64" s="9">
        <v>244440</v>
      </c>
      <c r="J64" s="9">
        <v>244500</v>
      </c>
      <c r="K64" s="8" t="s">
        <v>20</v>
      </c>
      <c r="L64" s="38"/>
      <c r="N64" s="11">
        <v>1</v>
      </c>
    </row>
    <row r="65" spans="1:15" ht="63.2" x14ac:dyDescent="0.35">
      <c r="A65" s="8">
        <v>59</v>
      </c>
      <c r="B65" s="1" t="s">
        <v>80</v>
      </c>
      <c r="C65" s="5"/>
      <c r="D65" s="5" t="s">
        <v>17</v>
      </c>
      <c r="E65" s="7"/>
      <c r="F65" s="4">
        <v>528000</v>
      </c>
      <c r="G65" s="3">
        <v>264000</v>
      </c>
      <c r="H65" s="6">
        <f t="shared" si="0"/>
        <v>264000</v>
      </c>
      <c r="I65" s="9">
        <v>244258</v>
      </c>
      <c r="J65" s="9">
        <v>244622</v>
      </c>
      <c r="K65" s="8" t="s">
        <v>21</v>
      </c>
      <c r="L65" s="38"/>
    </row>
    <row r="66" spans="1:15" ht="147.4" x14ac:dyDescent="0.35">
      <c r="A66" s="8">
        <v>60</v>
      </c>
      <c r="B66" s="1" t="s">
        <v>81</v>
      </c>
      <c r="C66" s="5"/>
      <c r="D66" s="7"/>
      <c r="E66" s="5" t="s">
        <v>17</v>
      </c>
      <c r="F66" s="4">
        <v>50000</v>
      </c>
      <c r="G66" s="3">
        <v>0</v>
      </c>
      <c r="H66" s="6">
        <f t="shared" si="0"/>
        <v>50000</v>
      </c>
      <c r="I66" s="9">
        <v>244531</v>
      </c>
      <c r="J66" s="9">
        <v>244622</v>
      </c>
      <c r="K66" s="8" t="s">
        <v>20</v>
      </c>
      <c r="L66" s="39"/>
    </row>
    <row r="67" spans="1:15" ht="168.45" x14ac:dyDescent="0.35">
      <c r="A67" s="8">
        <v>61</v>
      </c>
      <c r="B67" s="1" t="s">
        <v>82</v>
      </c>
      <c r="C67" s="5"/>
      <c r="D67" s="7"/>
      <c r="E67" s="5" t="s">
        <v>17</v>
      </c>
      <c r="F67" s="4">
        <v>50000</v>
      </c>
      <c r="G67" s="3">
        <v>0</v>
      </c>
      <c r="H67" s="6">
        <f t="shared" si="0"/>
        <v>50000</v>
      </c>
      <c r="I67" s="9">
        <v>244571</v>
      </c>
      <c r="J67" s="9">
        <v>244592</v>
      </c>
      <c r="K67" s="8" t="s">
        <v>20</v>
      </c>
      <c r="L67" s="38"/>
      <c r="N67" s="11">
        <v>1</v>
      </c>
    </row>
    <row r="68" spans="1:15" ht="105.3" x14ac:dyDescent="0.35">
      <c r="A68" s="8">
        <v>62</v>
      </c>
      <c r="B68" s="1" t="s">
        <v>83</v>
      </c>
      <c r="C68" s="5"/>
      <c r="D68" s="7"/>
      <c r="E68" s="5" t="s">
        <v>17</v>
      </c>
      <c r="F68" s="4">
        <v>100000</v>
      </c>
      <c r="G68" s="3">
        <v>0</v>
      </c>
      <c r="H68" s="6">
        <f t="shared" si="0"/>
        <v>100000</v>
      </c>
      <c r="I68" s="9">
        <v>244562</v>
      </c>
      <c r="J68" s="9">
        <v>244622</v>
      </c>
      <c r="K68" s="8" t="s">
        <v>15</v>
      </c>
      <c r="L68" s="38"/>
      <c r="N68" s="11">
        <v>1</v>
      </c>
    </row>
    <row r="69" spans="1:15" ht="84.25" x14ac:dyDescent="0.35">
      <c r="A69" s="8">
        <v>63</v>
      </c>
      <c r="B69" s="1" t="s">
        <v>84</v>
      </c>
      <c r="C69" s="5"/>
      <c r="D69" s="7"/>
      <c r="E69" s="5" t="s">
        <v>17</v>
      </c>
      <c r="F69" s="4">
        <v>24000</v>
      </c>
      <c r="G69" s="3">
        <v>0</v>
      </c>
      <c r="H69" s="6">
        <f t="shared" si="0"/>
        <v>24000</v>
      </c>
      <c r="I69" s="9">
        <v>244531</v>
      </c>
      <c r="J69" s="9">
        <v>244622</v>
      </c>
      <c r="K69" s="8" t="s">
        <v>15</v>
      </c>
      <c r="L69" s="38"/>
      <c r="N69" s="21">
        <f>SUBTOTAL(9,F8:F69)</f>
        <v>10088833</v>
      </c>
      <c r="O69" s="21">
        <f>SUBTOTAL(9,G8:G69)</f>
        <v>3991250</v>
      </c>
    </row>
    <row r="70" spans="1:15" ht="126.35" x14ac:dyDescent="0.35">
      <c r="A70" s="8">
        <v>64</v>
      </c>
      <c r="B70" s="1" t="s">
        <v>85</v>
      </c>
      <c r="C70" s="5"/>
      <c r="D70" s="7"/>
      <c r="E70" s="5" t="s">
        <v>17</v>
      </c>
      <c r="F70" s="4">
        <v>50000</v>
      </c>
      <c r="G70" s="3">
        <v>0</v>
      </c>
      <c r="H70" s="6">
        <f t="shared" si="0"/>
        <v>50000</v>
      </c>
      <c r="I70" s="9">
        <v>244531</v>
      </c>
      <c r="J70" s="9">
        <v>244622</v>
      </c>
      <c r="K70" s="8" t="s">
        <v>15</v>
      </c>
      <c r="L70" s="38"/>
    </row>
    <row r="71" spans="1:15" ht="42.15" x14ac:dyDescent="0.35">
      <c r="A71" s="8">
        <v>65</v>
      </c>
      <c r="B71" s="18" t="s">
        <v>86</v>
      </c>
      <c r="C71" s="5"/>
      <c r="D71" s="5" t="s">
        <v>17</v>
      </c>
      <c r="E71" s="7"/>
      <c r="F71" s="26">
        <v>11081600</v>
      </c>
      <c r="G71" s="3">
        <v>5202300</v>
      </c>
      <c r="H71" s="6">
        <f t="shared" si="0"/>
        <v>5879300</v>
      </c>
      <c r="I71" s="9">
        <v>244258</v>
      </c>
      <c r="J71" s="9">
        <v>244622</v>
      </c>
      <c r="K71" s="8" t="s">
        <v>20</v>
      </c>
      <c r="L71" s="38"/>
    </row>
    <row r="72" spans="1:15" ht="63.2" x14ac:dyDescent="0.35">
      <c r="A72" s="8">
        <v>66</v>
      </c>
      <c r="B72" s="1" t="s">
        <v>87</v>
      </c>
      <c r="C72" s="5"/>
      <c r="D72" s="5" t="s">
        <v>17</v>
      </c>
      <c r="E72" s="7"/>
      <c r="F72" s="3">
        <v>3002400</v>
      </c>
      <c r="G72" s="3">
        <v>1394000</v>
      </c>
      <c r="H72" s="6">
        <f t="shared" si="0"/>
        <v>1608400</v>
      </c>
      <c r="I72" s="9">
        <v>244258</v>
      </c>
      <c r="J72" s="9">
        <v>244622</v>
      </c>
      <c r="K72" s="8" t="s">
        <v>20</v>
      </c>
      <c r="L72" s="38"/>
    </row>
    <row r="73" spans="1:15" ht="63.2" x14ac:dyDescent="0.35">
      <c r="A73" s="8">
        <v>67</v>
      </c>
      <c r="B73" s="1" t="s">
        <v>88</v>
      </c>
      <c r="C73" s="5"/>
      <c r="D73" s="5" t="s">
        <v>17</v>
      </c>
      <c r="E73" s="7"/>
      <c r="F73" s="3">
        <v>66000</v>
      </c>
      <c r="G73" s="3">
        <v>18000</v>
      </c>
      <c r="H73" s="6">
        <f t="shared" si="0"/>
        <v>48000</v>
      </c>
      <c r="I73" s="9">
        <v>244258</v>
      </c>
      <c r="J73" s="9">
        <v>244622</v>
      </c>
      <c r="K73" s="8" t="s">
        <v>20</v>
      </c>
      <c r="L73" s="38"/>
    </row>
    <row r="74" spans="1:15" ht="105.3" x14ac:dyDescent="0.35">
      <c r="A74" s="8">
        <v>68</v>
      </c>
      <c r="B74" s="1" t="s">
        <v>89</v>
      </c>
      <c r="C74" s="5"/>
      <c r="D74" s="7"/>
      <c r="E74" s="5" t="s">
        <v>17</v>
      </c>
      <c r="F74" s="3">
        <v>20000</v>
      </c>
      <c r="G74" s="3">
        <v>0</v>
      </c>
      <c r="H74" s="6">
        <f t="shared" si="0"/>
        <v>20000</v>
      </c>
      <c r="I74" s="9">
        <v>244512</v>
      </c>
      <c r="J74" s="9">
        <v>244512</v>
      </c>
      <c r="K74" s="8" t="s">
        <v>20</v>
      </c>
      <c r="L74" s="38"/>
    </row>
    <row r="75" spans="1:15" ht="105.3" x14ac:dyDescent="0.35">
      <c r="A75" s="8">
        <v>69</v>
      </c>
      <c r="B75" s="1" t="s">
        <v>90</v>
      </c>
      <c r="C75" s="5" t="s">
        <v>17</v>
      </c>
      <c r="D75" s="7"/>
      <c r="E75" s="7"/>
      <c r="F75" s="4">
        <v>500000</v>
      </c>
      <c r="G75" s="3">
        <v>125852.5</v>
      </c>
      <c r="H75" s="6">
        <f t="shared" si="0"/>
        <v>374147.5</v>
      </c>
      <c r="I75" s="9">
        <v>244313</v>
      </c>
      <c r="J75" s="9">
        <v>244390</v>
      </c>
      <c r="K75" s="8" t="s">
        <v>20</v>
      </c>
      <c r="L75" s="38"/>
    </row>
  </sheetData>
  <mergeCells count="9">
    <mergeCell ref="A2:L2"/>
    <mergeCell ref="A3:L3"/>
    <mergeCell ref="A5:A6"/>
    <mergeCell ref="B5:B6"/>
    <mergeCell ref="C5:E5"/>
    <mergeCell ref="F5:H5"/>
    <mergeCell ref="I5:J5"/>
    <mergeCell ref="K5:K6"/>
    <mergeCell ref="L5:L6"/>
  </mergeCells>
  <pageMargins left="0.31496062992125984" right="0" top="0.35433070866141736" bottom="0.35433070866141736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รายงานผลมีนาคม 2569</vt:lpstr>
      <vt:lpstr>'รายงานผลมีนาคม 2569'!Print_Titles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potter</cp:lastModifiedBy>
  <cp:lastPrinted>2026-05-27T08:03:16Z</cp:lastPrinted>
  <dcterms:created xsi:type="dcterms:W3CDTF">2025-04-10T02:53:56Z</dcterms:created>
  <dcterms:modified xsi:type="dcterms:W3CDTF">2026-05-27T08:04:26Z</dcterms:modified>
</cp:coreProperties>
</file>